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drobles\Desktop\Good 21-22\"/>
    </mc:Choice>
  </mc:AlternateContent>
  <xr:revisionPtr revIDLastSave="0" documentId="8_{DB76EBCB-FD43-4A6C-A759-E7A9273A3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rd Math" sheetId="1" r:id="rId1"/>
    <sheet name="3 Reading" sheetId="2" r:id="rId2"/>
    <sheet name="4th Math" sheetId="3" r:id="rId3"/>
    <sheet name="4th Reading" sheetId="4" r:id="rId4"/>
    <sheet name="5th Math" sheetId="5" r:id="rId5"/>
    <sheet name="5th Reading" sheetId="6" r:id="rId6"/>
    <sheet name="5th Science" sheetId="7" r:id="rId7"/>
    <sheet name="Calculations" sheetId="8" r:id="rId8"/>
    <sheet name="Sheet9" sheetId="9" r:id="rId9"/>
  </sheets>
  <definedNames>
    <definedName name="_xlnm._FilterDatabase" localSheetId="2" hidden="1">'4th Math'!$A$4:$V$91</definedName>
    <definedName name="_xlnm._FilterDatabase" localSheetId="3" hidden="1">'4th Reading'!$A$5:$V$96</definedName>
    <definedName name="_xlnm._FilterDatabase" localSheetId="4" hidden="1">'5th Math'!$A$5:$V$92</definedName>
    <definedName name="_xlnm._FilterDatabase" localSheetId="5" hidden="1">'5th Reading'!$A$5:$U$87</definedName>
    <definedName name="_xlnm._FilterDatabase" localSheetId="8" hidden="1">Sheet9!$A$1:$K$63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9" l="1"/>
  <c r="G29" i="9"/>
  <c r="G17" i="9"/>
  <c r="B33" i="8"/>
  <c r="D19" i="8"/>
  <c r="E18" i="8"/>
  <c r="C15" i="8"/>
  <c r="B15" i="8"/>
  <c r="D15" i="8" s="1"/>
  <c r="D7" i="8"/>
  <c r="C7" i="8"/>
  <c r="B7" i="8"/>
  <c r="H87" i="6"/>
  <c r="G81" i="6"/>
  <c r="G80" i="6"/>
  <c r="G79" i="6"/>
  <c r="G71" i="6"/>
  <c r="G70" i="6"/>
  <c r="G63" i="6"/>
  <c r="G59" i="6"/>
  <c r="G58" i="6"/>
  <c r="G54" i="6"/>
  <c r="G52" i="6"/>
  <c r="G50" i="6"/>
  <c r="G40" i="6"/>
  <c r="G36" i="6"/>
  <c r="G31" i="6"/>
  <c r="G30" i="6"/>
  <c r="G29" i="6"/>
  <c r="G28" i="6"/>
  <c r="G19" i="6"/>
  <c r="G18" i="6"/>
  <c r="G16" i="6"/>
  <c r="G8" i="6"/>
  <c r="H92" i="5"/>
  <c r="K9" i="5"/>
  <c r="H93" i="4"/>
  <c r="H94" i="3"/>
</calcChain>
</file>

<file path=xl/sharedStrings.xml><?xml version="1.0" encoding="utf-8"?>
<sst xmlns="http://schemas.openxmlformats.org/spreadsheetml/2006/main" count="2716" uniqueCount="409">
  <si>
    <t>Student</t>
  </si>
  <si>
    <t>Scale Score</t>
  </si>
  <si>
    <t>Overall Raw Score</t>
  </si>
  <si>
    <t>Probability of Earning (1) Approaches or Above</t>
  </si>
  <si>
    <t>Probability of Earning (2) Meets or Above</t>
  </si>
  <si>
    <t>Probability of Earning (3) Masters or Above</t>
  </si>
  <si>
    <t>Form</t>
  </si>
  <si>
    <t>VILLALTA CRUZ, JUAN</t>
  </si>
  <si>
    <t>17/26</t>
  </si>
  <si>
    <t>Medium</t>
  </si>
  <si>
    <t>AGUIRRE, LITTZY</t>
  </si>
  <si>
    <t>14/26</t>
  </si>
  <si>
    <t>CORDOVA, DILAN</t>
  </si>
  <si>
    <t>13/26</t>
  </si>
  <si>
    <t>Escajeda Chairez, TAHANY</t>
  </si>
  <si>
    <t>ARAUJO-MEDINA, ALLISON</t>
  </si>
  <si>
    <t>BARRON, RUBEN</t>
  </si>
  <si>
    <t>LOPEZ-OCHOA, SEBASTIAN</t>
  </si>
  <si>
    <t>SANTIAGO, KAYLEE</t>
  </si>
  <si>
    <t>VALENCIA, MONTSERRAT</t>
  </si>
  <si>
    <t>Low</t>
  </si>
  <si>
    <t>BARRAZA, CATALINA</t>
  </si>
  <si>
    <t>GOMEZ, ASHLEY</t>
  </si>
  <si>
    <t>GOMEZ, THERESA</t>
  </si>
  <si>
    <t>OMOLOJA, LOLA-MARIE</t>
  </si>
  <si>
    <t>OROZCO, ANDY</t>
  </si>
  <si>
    <t>UMANA GALINDO, KAMILA</t>
  </si>
  <si>
    <t>LOZANO, PAOLA</t>
  </si>
  <si>
    <t>RIVERA MARTINEZ, EMELY</t>
  </si>
  <si>
    <t>CANALES SANCHEZ, ZABDIEL</t>
  </si>
  <si>
    <t>CARDONA VELIZ, WILLIAMS</t>
  </si>
  <si>
    <t>BASALDUA, FANNY</t>
  </si>
  <si>
    <t>CABRAL, JAYDEN</t>
  </si>
  <si>
    <t>RAMIREZ, ANGEL</t>
  </si>
  <si>
    <t>Sorto Ayala, Yaretzi</t>
  </si>
  <si>
    <t>AGUILERA, GABRIEL</t>
  </si>
  <si>
    <t>GIL, NOE</t>
  </si>
  <si>
    <t>VICENTE, ARMANDO</t>
  </si>
  <si>
    <t>GARCIA, ANDREW</t>
  </si>
  <si>
    <t>GALDAMEZ, MATTHEW</t>
  </si>
  <si>
    <t>GALEAS MENDEZ, NEVAEH</t>
  </si>
  <si>
    <t>NAJERA, ALEXIS</t>
  </si>
  <si>
    <t>REYES UMANZOR, JAIR</t>
  </si>
  <si>
    <t>VASQUEZ, ISAIAH</t>
  </si>
  <si>
    <t>BRIONES, MIGUEL</t>
  </si>
  <si>
    <t>LOPEZ BORJAS, HECTOR</t>
  </si>
  <si>
    <t>MARTINEZ GUIDO, KIMBERLY</t>
  </si>
  <si>
    <t>REYES PALACIOS, ABIEZER</t>
  </si>
  <si>
    <t>TRIPP, CAYDEN</t>
  </si>
  <si>
    <t>HERNANDEZ, GIANNA</t>
  </si>
  <si>
    <t>ZUNIGA, ANTHONY</t>
  </si>
  <si>
    <t>ALONZO, KYLIE</t>
  </si>
  <si>
    <t>CHIQUILLO, BRANDON</t>
  </si>
  <si>
    <t>CRUZ ZETINO, JEFFERSON</t>
  </si>
  <si>
    <t>Maldonado Castro, FERNANDO</t>
  </si>
  <si>
    <t>MOCTEZUMA, JUSTIN</t>
  </si>
  <si>
    <t>PINEDA, ANGELIQUE</t>
  </si>
  <si>
    <t>AMAYA, JEREMIAH</t>
  </si>
  <si>
    <t>AVILA VELIZ, KATERIN</t>
  </si>
  <si>
    <t>BELTRAN, ZULEYKA</t>
  </si>
  <si>
    <t>Cabrera Hernandez, ASHLYN</t>
  </si>
  <si>
    <t>CASTANEDA, KAIN</t>
  </si>
  <si>
    <t>CASTOR, JUAN</t>
  </si>
  <si>
    <t>Castro Hernandez, NATALY</t>
  </si>
  <si>
    <t>DELGADO, ANGELINE</t>
  </si>
  <si>
    <t>FIGUEROA, ISABELLA</t>
  </si>
  <si>
    <t>FUENTES, CELIA</t>
  </si>
  <si>
    <t>GUTIERREZ, IAN</t>
  </si>
  <si>
    <t>Hernandez Rivera, ALEXANDRA</t>
  </si>
  <si>
    <t>HERNANDEZ, VICTOR</t>
  </si>
  <si>
    <t>Hernandez-Rodriguez, KAROL</t>
  </si>
  <si>
    <t>HERRERA, NAOMY</t>
  </si>
  <si>
    <t>MARAVI CAMPOS, WALTER</t>
  </si>
  <si>
    <t>MORALES-LOBOS, GABRIELA</t>
  </si>
  <si>
    <t>VARELA VARELA, ANDERS</t>
  </si>
  <si>
    <t>VICHER MEDINA, NALERIE</t>
  </si>
  <si>
    <t>AMAYA GUZMAN, YOHANA</t>
  </si>
  <si>
    <t>ARENAS, EMANUEL</t>
  </si>
  <si>
    <t>BARAHONA CANO, JENEYSE</t>
  </si>
  <si>
    <t>COREAS ZELAYA, CRISTOFFER</t>
  </si>
  <si>
    <t>ESTRADA, KARLA</t>
  </si>
  <si>
    <t>GARZA MUNOZ, IKER</t>
  </si>
  <si>
    <t>Hernandez Montesino, DANNY</t>
  </si>
  <si>
    <t>HERNANDEZ, GRACE</t>
  </si>
  <si>
    <t>LOZANO, JOCELYN</t>
  </si>
  <si>
    <t>Nataren Hernandez, ELVIA</t>
  </si>
  <si>
    <t>OSORIO GARAY, ANGIE</t>
  </si>
  <si>
    <t>Torrez-Salaverria, ISAAC</t>
  </si>
  <si>
    <t>VILLARREAL, CARLOS</t>
  </si>
  <si>
    <t>CACERES-ANAYA, OSMIN</t>
  </si>
  <si>
    <t>GALLEGOS, NICOLE</t>
  </si>
  <si>
    <t>MENDOZA, HAILEY</t>
  </si>
  <si>
    <t>Rodriguez, Cristopher</t>
  </si>
  <si>
    <t>SALINAS, JOSHUA</t>
  </si>
  <si>
    <t>Villanueva Cabrera, DANNY</t>
  </si>
  <si>
    <t>CASTANEDA, BRIANNA</t>
  </si>
  <si>
    <t>Escobar Medina, Kimberly</t>
  </si>
  <si>
    <t>GUILLEN, KENNIA</t>
  </si>
  <si>
    <t>LARIOS-BAUTISTA, EMILY</t>
  </si>
  <si>
    <t>MARTINEZ GUIDO, LESLIE</t>
  </si>
  <si>
    <t>MELENDEZ AMAYA, JENNIFER</t>
  </si>
  <si>
    <t>PEDRAZA, ANABELL</t>
  </si>
  <si>
    <t>REYES ROSALES, ARIEL</t>
  </si>
  <si>
    <t>SANCHEZ, DANTE</t>
  </si>
  <si>
    <t>AVILES BARBOZA, ASHLEY</t>
  </si>
  <si>
    <t>JAIMES, LIAM</t>
  </si>
  <si>
    <t>Martinez Canales, GENESIS</t>
  </si>
  <si>
    <t>ARIAS ANDINO, BRANDI</t>
  </si>
  <si>
    <t>LUMBRERAS, ADRIAN</t>
  </si>
  <si>
    <t>SALDANA, EDGAR</t>
  </si>
  <si>
    <t>Rodriguez Pineda, KIMBERLY</t>
  </si>
  <si>
    <t>0/26</t>
  </si>
  <si>
    <t>DRA</t>
  </si>
  <si>
    <t>18/24</t>
  </si>
  <si>
    <t>High</t>
  </si>
  <si>
    <t>16/24</t>
  </si>
  <si>
    <t>15/24</t>
  </si>
  <si>
    <t>14/24</t>
  </si>
  <si>
    <t>VENTURA CHAVEZ, YARELHY</t>
  </si>
  <si>
    <t>13/24</t>
  </si>
  <si>
    <t>CRUZ, ANNABELLE</t>
  </si>
  <si>
    <t>VELAZQUEZ, DENNISE</t>
  </si>
  <si>
    <t>VELIZ FIGUEROA, GRACIA</t>
  </si>
  <si>
    <t>Level : All; Version : All; Language : All</t>
  </si>
  <si>
    <t>Ethnicity : All; SpEd : All; LEP : All; ED : All; Virtual : All</t>
  </si>
  <si>
    <t>Student ID</t>
  </si>
  <si>
    <t>Student Name</t>
  </si>
  <si>
    <t>Subject</t>
  </si>
  <si>
    <t>Language</t>
  </si>
  <si>
    <t>3rd Grade
Scl Scr</t>
  </si>
  <si>
    <t>Scl Scr 2022 Interim</t>
  </si>
  <si>
    <t xml:space="preserve">
Difference</t>
  </si>
  <si>
    <t>Point Value
0, .5, 1</t>
  </si>
  <si>
    <t>Homeroom 
Teacher</t>
  </si>
  <si>
    <t>Get There:
Yes or No?</t>
  </si>
  <si>
    <t>ESCOBAR, EMILY</t>
  </si>
  <si>
    <t>Mathematics</t>
  </si>
  <si>
    <t>E</t>
  </si>
  <si>
    <t>Suarez</t>
  </si>
  <si>
    <t>No</t>
  </si>
  <si>
    <t>GONZALEZ, TATIANA</t>
  </si>
  <si>
    <t>S</t>
  </si>
  <si>
    <t>Mr. Marchany</t>
  </si>
  <si>
    <t>HERRERA VENTURA, JANCARLO</t>
  </si>
  <si>
    <t>no</t>
  </si>
  <si>
    <t>MARTINEZ, THOMAS</t>
  </si>
  <si>
    <t>MORA, MELANIE</t>
  </si>
  <si>
    <t>Mr.Marchany</t>
  </si>
  <si>
    <t>OROCIO, JACOB</t>
  </si>
  <si>
    <t>RAMOS ZELAYA, DERLYN</t>
  </si>
  <si>
    <t>1282 (E)</t>
  </si>
  <si>
    <t>RINCON, ROSAURA</t>
  </si>
  <si>
    <t>Hartman</t>
  </si>
  <si>
    <t>TAMAYO SANTOS, JOCELYN</t>
  </si>
  <si>
    <t>Contreras</t>
  </si>
  <si>
    <t>YANES TERUEL, SUANI</t>
  </si>
  <si>
    <t>1309 (E)</t>
  </si>
  <si>
    <t>INTERIANO, CHRISTIAN</t>
  </si>
  <si>
    <t>yes</t>
  </si>
  <si>
    <t>BLANCO, EDWIN</t>
  </si>
  <si>
    <t>BUSTILLO-REYES, BRYAN</t>
  </si>
  <si>
    <t>CAPILLA BARAN, JAIDAN</t>
  </si>
  <si>
    <t>MENDIVIL, JOSELIN</t>
  </si>
  <si>
    <t>PALOS, IRVIN</t>
  </si>
  <si>
    <t>VELEZ MORALES, CAMILA</t>
  </si>
  <si>
    <t>BARAJAS-PINEDA, ANTHONY</t>
  </si>
  <si>
    <t>Mr Marachany</t>
  </si>
  <si>
    <t>CAMARGO, YADIEL</t>
  </si>
  <si>
    <t>Cardenas</t>
  </si>
  <si>
    <t>Yes</t>
  </si>
  <si>
    <t>CIAS CONTRERAS, RODRIGO</t>
  </si>
  <si>
    <t>ELLIS, MADISON</t>
  </si>
  <si>
    <t>FLORES, XAVIER</t>
  </si>
  <si>
    <t>GARCIA LOPEZ, DAVID</t>
  </si>
  <si>
    <t>HERNANDEZ, ARIA</t>
  </si>
  <si>
    <t>HERNANDEZ, DANIEL (1)</t>
  </si>
  <si>
    <t>HERNANDEZ, DANIEL (2)</t>
  </si>
  <si>
    <t>MARTINEZ, DANAE</t>
  </si>
  <si>
    <t>PINA, HEIDI</t>
  </si>
  <si>
    <t>RODRIGUEZ, ABIGAIL</t>
  </si>
  <si>
    <t>RODRIGUEZ ESPIN, DOMINIC</t>
  </si>
  <si>
    <t>SALAS, HENRY</t>
  </si>
  <si>
    <t>SALAZAR, SAMUEL</t>
  </si>
  <si>
    <t>SANCHEZ, MARTIN</t>
  </si>
  <si>
    <t>SIFUENTES, LEAH</t>
  </si>
  <si>
    <t>CRUZ DIAZ, MICHAEL</t>
  </si>
  <si>
    <t>JUAREZ, JONATHAN</t>
  </si>
  <si>
    <t>NIETO, ISAAC</t>
  </si>
  <si>
    <t>PORTILLO, STEFANO</t>
  </si>
  <si>
    <t>ALDANA, NOAH</t>
  </si>
  <si>
    <t>MADRID, MADILYN</t>
  </si>
  <si>
    <t>MIRANDA GUARDAD, DAVID</t>
  </si>
  <si>
    <t>MUNIZ, ADRIAN</t>
  </si>
  <si>
    <t>ANZUETO JUAREZ, GABRIELA</t>
  </si>
  <si>
    <t>ARGUETA JIMENEZ, JHOSTIN</t>
  </si>
  <si>
    <t>1570 (E)</t>
  </si>
  <si>
    <t>AVITIA, REBECCA</t>
  </si>
  <si>
    <t>BALTAZAR UMANA, DEISY</t>
  </si>
  <si>
    <t>CRUZ GUZMAN, KEISSY</t>
  </si>
  <si>
    <t>CRUZ SANCHEZ, DARIEL</t>
  </si>
  <si>
    <t>1493 (E)</t>
  </si>
  <si>
    <t>DE LA ROSA, DANIEL</t>
  </si>
  <si>
    <t>GARCIA, JEHIDEN</t>
  </si>
  <si>
    <t>GOMEZ, PABLO</t>
  </si>
  <si>
    <t>GONZALEZ, GISELLE</t>
  </si>
  <si>
    <t>GOVEA JUAREZ, LUIS</t>
  </si>
  <si>
    <t>HERNANDEZ MONTE, MELVIN</t>
  </si>
  <si>
    <t>JAUREGUI PUCHOT, VALENTIN</t>
  </si>
  <si>
    <t>KU SARABIA, JOEL</t>
  </si>
  <si>
    <t>LAZO, NORMARY</t>
  </si>
  <si>
    <t>LE, HEIDI</t>
  </si>
  <si>
    <t>LOZANO, DIANA</t>
  </si>
  <si>
    <t>MEDRANO-SANCHEZ, KRISSIA</t>
  </si>
  <si>
    <t>MORALES, JARIEL</t>
  </si>
  <si>
    <t>MUNOZ, BEBERLYN</t>
  </si>
  <si>
    <t>PADILLA ALVARAD, ALLISON</t>
  </si>
  <si>
    <t>PADILLA, LIZBETH</t>
  </si>
  <si>
    <t>PALACIOS, MELANIE</t>
  </si>
  <si>
    <t>QUIROZ EUCEDA, ALFREDO</t>
  </si>
  <si>
    <t>RAMIREZ, JIMENA</t>
  </si>
  <si>
    <t>RIOS, BRANDON</t>
  </si>
  <si>
    <t>RIOS, JAYDEN</t>
  </si>
  <si>
    <t>RIVAS-LOPEZ, YARELI</t>
  </si>
  <si>
    <t>RODRIGUEZ, ITZEL</t>
  </si>
  <si>
    <t>ROJAS MARTINEZ, DEREK</t>
  </si>
  <si>
    <t>ROMERO SANCHEZ, IVETH</t>
  </si>
  <si>
    <t>SANCHEZ ESCOBAR, ESTRELLA</t>
  </si>
  <si>
    <t>SANTANA, ANDY</t>
  </si>
  <si>
    <t>SENOBO, JANELLE</t>
  </si>
  <si>
    <t>SENOBO, JOANNA</t>
  </si>
  <si>
    <t>SOLORZANO, JAPHETH</t>
  </si>
  <si>
    <t>SOTO, NATHAN</t>
  </si>
  <si>
    <t>SWITZER, CONNOR</t>
  </si>
  <si>
    <t>TIJERINA, NATHANIEL</t>
  </si>
  <si>
    <t>VALLE, DOMINIC</t>
  </si>
  <si>
    <t>VANEGAS MARTINE, MARIELA</t>
  </si>
  <si>
    <t>VARELA ALVAREZ, JEISER</t>
  </si>
  <si>
    <t>VEGA HERNANDEZ, LUIS</t>
  </si>
  <si>
    <t>CANALES SORTO, KIMBERLY</t>
  </si>
  <si>
    <t>1396 (E)</t>
  </si>
  <si>
    <t>MEDINA AMADOR, ANYELI</t>
  </si>
  <si>
    <t>PINEDA FUENTES, ANGELIQUE</t>
  </si>
  <si>
    <t>Marchany 17</t>
  </si>
  <si>
    <t>Contreras 29</t>
  </si>
  <si>
    <t>Suarez 24</t>
  </si>
  <si>
    <t>Performance Analysis : GOOD EL - All(All)</t>
  </si>
  <si>
    <t>Reading</t>
  </si>
  <si>
    <t>Banuelos</t>
  </si>
  <si>
    <t>1077 (E)</t>
  </si>
  <si>
    <t>1237 (E)</t>
  </si>
  <si>
    <t>1173 (E)</t>
  </si>
  <si>
    <t xml:space="preserve">Cardenas </t>
  </si>
  <si>
    <t>1207 (E)</t>
  </si>
  <si>
    <t>Talk</t>
  </si>
  <si>
    <t>He needs an encouraging talk</t>
  </si>
  <si>
    <t>1374 (E)</t>
  </si>
  <si>
    <t>1313 (E)</t>
  </si>
  <si>
    <t>Talk-Closed Interim test without asked teacher first</t>
  </si>
  <si>
    <t xml:space="preserve">Yes </t>
  </si>
  <si>
    <t>Hartman 25</t>
  </si>
  <si>
    <t>Banuelos 27</t>
  </si>
  <si>
    <t>Cardenas 18</t>
  </si>
  <si>
    <t>4th Grade
Scl Scr</t>
  </si>
  <si>
    <t>HAMILTON, STRIKER</t>
  </si>
  <si>
    <t>NO DATA</t>
  </si>
  <si>
    <t>n/a</t>
  </si>
  <si>
    <t>Martinez</t>
  </si>
  <si>
    <t>CASTRO, ISAAC (CALEB)</t>
  </si>
  <si>
    <t>ADAMS, MICHAEL</t>
  </si>
  <si>
    <t>SMITH, KENIN</t>
  </si>
  <si>
    <t>AVILA SANCHEZ, ODIS</t>
  </si>
  <si>
    <t>1383 (E)</t>
  </si>
  <si>
    <t>Smith</t>
  </si>
  <si>
    <t>SANTOS GUZMAN, JEFFRY</t>
  </si>
  <si>
    <t>1541 (E)</t>
  </si>
  <si>
    <t>SEVILLA GARCIA, DERECK</t>
  </si>
  <si>
    <t>ARZOLA CASTILLO, IVAN</t>
  </si>
  <si>
    <t>Galindo</t>
  </si>
  <si>
    <t>HERNANDEZ-PORTI, RUBY</t>
  </si>
  <si>
    <t>OLIVA CASTRO, GABRIELA</t>
  </si>
  <si>
    <t>ORTIZ, ADELYN</t>
  </si>
  <si>
    <t>DE LA CRUZ, JASMELYN</t>
  </si>
  <si>
    <t>FITTS, HAILEY</t>
  </si>
  <si>
    <t>GONZALES, NATALIE</t>
  </si>
  <si>
    <t>NUNO, KRISTIN</t>
  </si>
  <si>
    <t>PADILLA-LOPEZ, CHRISTIAN</t>
  </si>
  <si>
    <t>PENA, MANUEL</t>
  </si>
  <si>
    <t>SWITZER, DYLAN</t>
  </si>
  <si>
    <t xml:space="preserve">POWELL, MARY </t>
  </si>
  <si>
    <t>GUZMAN, EDWIN</t>
  </si>
  <si>
    <t>MELARA GUZMAN, SINDY</t>
  </si>
  <si>
    <t>JACQUEZ, CESAR</t>
  </si>
  <si>
    <t>Gaindo</t>
  </si>
  <si>
    <t>BASALDUA, JADE</t>
  </si>
  <si>
    <t>DE LA ROSA, LEONEL</t>
  </si>
  <si>
    <t>ESCOBEDO, KAYLEEN</t>
  </si>
  <si>
    <t>NATAREN HERNAND, ANTHONY</t>
  </si>
  <si>
    <t>SERNA, SAYRA</t>
  </si>
  <si>
    <t>SORTO, CARLOS</t>
  </si>
  <si>
    <t>JAIMES, JANNESSA</t>
  </si>
  <si>
    <t>LOPEZ, JOSHUA</t>
  </si>
  <si>
    <t>PORTILLO SANTOS, ANISTON</t>
  </si>
  <si>
    <t>REYES UMANZOR, MADYSON</t>
  </si>
  <si>
    <t>CAMACHO, CHRISTOPHE</t>
  </si>
  <si>
    <t>GARCIA, CARLOS</t>
  </si>
  <si>
    <t>AGUILERA, CRISTIAN</t>
  </si>
  <si>
    <t>ALDANA, ATHZIRI</t>
  </si>
  <si>
    <t>ANAYA-HERNANDEZ, CRYSTAL</t>
  </si>
  <si>
    <t>DEVOZ, KYRSTEN</t>
  </si>
  <si>
    <t>DIAZ RODRIGUEZ, JERLYN</t>
  </si>
  <si>
    <t>ESPINAL, VALERIE</t>
  </si>
  <si>
    <t>FERNANDEZ, ALLISON</t>
  </si>
  <si>
    <t>FUENTES CRUZ, ASHLEY</t>
  </si>
  <si>
    <t>JIMENEZ-GUERRA, APRIL</t>
  </si>
  <si>
    <t>LEON LARA, DOUGLAS</t>
  </si>
  <si>
    <t>PINON-QUIROZ, NAOMY</t>
  </si>
  <si>
    <t>REYES, MICHELLE</t>
  </si>
  <si>
    <t>RIVERA ESCOBAR, EDWARD</t>
  </si>
  <si>
    <t>SOLIS CARDONA, LISSY</t>
  </si>
  <si>
    <t>1337 (E)</t>
  </si>
  <si>
    <t>UMANZOR ALVAREZ, WILSON</t>
  </si>
  <si>
    <t>CASTANEDA, NOEL</t>
  </si>
  <si>
    <t>MIRELES, MARIAH</t>
  </si>
  <si>
    <t>REYES CENICEROS, SAMANTHA</t>
  </si>
  <si>
    <t>RODRIGUEZ, ISAAC</t>
  </si>
  <si>
    <t>CAMPOS, LOUIS</t>
  </si>
  <si>
    <t>FLORES, AUBREY</t>
  </si>
  <si>
    <t>FLORES, JULISSA</t>
  </si>
  <si>
    <t>HERNANDEZ, GIOVANNI</t>
  </si>
  <si>
    <t>TOBIAS, ISABELLA</t>
  </si>
  <si>
    <t>AMANI, TAALIB</t>
  </si>
  <si>
    <t>FERREIRA, JOSEPH</t>
  </si>
  <si>
    <t>MELGAR, ADRIAN</t>
  </si>
  <si>
    <t>RODRIGUEZ, JOSEPHINE</t>
  </si>
  <si>
    <t>TREMINIO, ANALEICE</t>
  </si>
  <si>
    <t>ARREDONDO, ANGEL</t>
  </si>
  <si>
    <t>AVILA, JESSICA</t>
  </si>
  <si>
    <t>RIVERA, ALEXIS</t>
  </si>
  <si>
    <t>RODRIGUEZ CASTI, MELANIE</t>
  </si>
  <si>
    <t>MEJIA LOPEZ, MARIA</t>
  </si>
  <si>
    <t>BRAVO, GAEL</t>
  </si>
  <si>
    <t>CABRAL RAMOS, SOPHIA</t>
  </si>
  <si>
    <t>DE LA ROSA, ALEJANDRO</t>
  </si>
  <si>
    <t>FERNANDEZ GALDA, ARIEL</t>
  </si>
  <si>
    <t>FUENTES-GUEVARA, ALLISON</t>
  </si>
  <si>
    <t>GARCIA, KAYLA</t>
  </si>
  <si>
    <t>GRACIANO, EVELIN</t>
  </si>
  <si>
    <t>MARTINEZ VELIZ, LUIS</t>
  </si>
  <si>
    <t>MEZA-GARCIA, DEYLEEN</t>
  </si>
  <si>
    <t>ORELLANA-CRUZ, KIMBERLY</t>
  </si>
  <si>
    <t>QUINTEROS, RANDY</t>
  </si>
  <si>
    <t>RODRIGUEZ ALDAV, JORGE</t>
  </si>
  <si>
    <t>ROSALES JIMENEZ, NAOMI</t>
  </si>
  <si>
    <t>SOLANO, CASEY</t>
  </si>
  <si>
    <t>TURCIOS, MARY</t>
  </si>
  <si>
    <t>VILLARREAL, MAXIMO</t>
  </si>
  <si>
    <t>VILLASENOR-GARC, ANGELA</t>
  </si>
  <si>
    <t>ZARCENO ORTIZ, LILLY</t>
  </si>
  <si>
    <t>Chaves</t>
  </si>
  <si>
    <t>Maybe to 0.5</t>
  </si>
  <si>
    <t>Delarosa</t>
  </si>
  <si>
    <t>Haynes</t>
  </si>
  <si>
    <t>CAMPOS, TIFFANY</t>
  </si>
  <si>
    <t>1363 (schultz)</t>
  </si>
  <si>
    <t>yES</t>
  </si>
  <si>
    <t>Chaves/Delarosa</t>
  </si>
  <si>
    <t>LUGO-PORTILLO, SOFIA</t>
  </si>
  <si>
    <t>No (took STAAR on paper last year in Arlington ISD)</t>
  </si>
  <si>
    <t>??</t>
  </si>
  <si>
    <t>25/26</t>
  </si>
  <si>
    <t>24/26</t>
  </si>
  <si>
    <t>23/26</t>
  </si>
  <si>
    <t>Nataren Hernandez, ANTHONY</t>
  </si>
  <si>
    <t>22/26</t>
  </si>
  <si>
    <t>21/26</t>
  </si>
  <si>
    <t>20/26</t>
  </si>
  <si>
    <t>19/26</t>
  </si>
  <si>
    <t>18/26</t>
  </si>
  <si>
    <t>CASTRO, ISAAC</t>
  </si>
  <si>
    <t>16/26</t>
  </si>
  <si>
    <t>15/26</t>
  </si>
  <si>
    <t>CAMACHO, Christopher</t>
  </si>
  <si>
    <t>Baires Nunez, DARLIN</t>
  </si>
  <si>
    <t>CUELLAR ZELAYA, ASHLEY</t>
  </si>
  <si>
    <t>VEGA, ADDELYNEE</t>
  </si>
  <si>
    <t>Villasenor-Garcia, ANGELA</t>
  </si>
  <si>
    <t>Hernandez-Portillo, RUBY</t>
  </si>
  <si>
    <t>Powell, Mary</t>
  </si>
  <si>
    <t>Rodriguez Aldava, JORGE</t>
  </si>
  <si>
    <t>Spanish</t>
  </si>
  <si>
    <t>Caceres Arevalo, Keyri</t>
  </si>
  <si>
    <t>Diaz Reyes, Alisson</t>
  </si>
  <si>
    <t xml:space="preserve">Total Points </t>
  </si>
  <si>
    <t>Max Possible Points</t>
  </si>
  <si>
    <t>4th Math</t>
  </si>
  <si>
    <t>4th Reading</t>
  </si>
  <si>
    <t xml:space="preserve">5th Math </t>
  </si>
  <si>
    <t>5th Reading</t>
  </si>
  <si>
    <t xml:space="preserve">Total </t>
  </si>
  <si>
    <t xml:space="preserve"> Plug into Domain 2A:</t>
  </si>
  <si>
    <t>https://rptsvr1.tea.texas.gov/perfreport/account/2020/estimator/campus_grid.html?campsel=057912105&amp;campname=GOOD%20EL</t>
  </si>
  <si>
    <t>Predictions</t>
  </si>
  <si>
    <t xml:space="preserve">Math 4th </t>
  </si>
  <si>
    <t>Marchany</t>
  </si>
  <si>
    <t>305-57=248</t>
  </si>
  <si>
    <t>ELAR 4th</t>
  </si>
  <si>
    <t xml:space="preserve">Math 5th </t>
  </si>
  <si>
    <t>ELAR 5th</t>
  </si>
  <si>
    <t>Needs one more questions BUT *talk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</si>
</sst>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00000"/>
      <name val="Docs-Calibri"/>
    </font>
    <font>
      <sz val="11"/>
      <color rgb="FF7E3794"/>
      <name val="Inconsolata"/>
    </font>
    <font>
      <u/>
      <sz val="10"/>
      <color rgb="FF000000"/>
      <name val="Roboto"/>
    </font>
    <font>
      <sz val="10"/>
      <color theme="1"/>
      <name val="Arial"/>
    </font>
    <font>
      <u/>
      <sz val="10"/>
      <color rgb="FF0000FF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4" fillId="0" borderId="3" xfId="0" applyFont="1" applyBorder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9" fontId="2" fillId="2" borderId="0" xfId="0" applyNumberFormat="1" applyFont="1" applyFill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4" fillId="5" borderId="0" xfId="0" applyFont="1" applyFill="1" applyAlignment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/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4" fillId="4" borderId="0" xfId="0" applyFont="1" applyFill="1"/>
    <xf numFmtId="0" fontId="4" fillId="8" borderId="0" xfId="0" applyFont="1" applyFill="1"/>
    <xf numFmtId="0" fontId="4" fillId="5" borderId="0" xfId="0" applyFont="1" applyFill="1"/>
    <xf numFmtId="0" fontId="4" fillId="3" borderId="0" xfId="0" applyFont="1" applyFill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/>
    <xf numFmtId="0" fontId="7" fillId="7" borderId="0" xfId="0" applyFont="1" applyFill="1" applyAlignment="1"/>
    <xf numFmtId="0" fontId="4" fillId="7" borderId="0" xfId="0" applyFont="1" applyFill="1" applyAlignment="1"/>
    <xf numFmtId="0" fontId="7" fillId="3" borderId="0" xfId="0" applyFont="1" applyFill="1" applyAlignment="1"/>
    <xf numFmtId="0" fontId="7" fillId="2" borderId="0" xfId="0" applyFont="1" applyFill="1" applyAlignment="1"/>
    <xf numFmtId="0" fontId="7" fillId="7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7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7" fillId="3" borderId="0" xfId="0" applyFont="1" applyFill="1"/>
    <xf numFmtId="0" fontId="1" fillId="0" borderId="0" xfId="0" applyFont="1" applyAlignment="1">
      <alignment horizontal="left"/>
    </xf>
    <xf numFmtId="9" fontId="4" fillId="0" borderId="0" xfId="0" applyNumberFormat="1" applyFont="1" applyAlignment="1"/>
    <xf numFmtId="0" fontId="8" fillId="7" borderId="0" xfId="0" applyFont="1" applyFill="1" applyAlignment="1"/>
    <xf numFmtId="0" fontId="9" fillId="0" borderId="0" xfId="0" applyFont="1" applyAlignment="1"/>
    <xf numFmtId="0" fontId="9" fillId="0" borderId="4" xfId="0" applyFont="1" applyBorder="1" applyAlignment="1"/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10" fillId="7" borderId="4" xfId="0" applyFont="1" applyFill="1" applyBorder="1" applyAlignment="1"/>
    <xf numFmtId="0" fontId="9" fillId="0" borderId="0" xfId="0" applyFont="1" applyAlignment="1"/>
    <xf numFmtId="10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rptsvr1.tea.texas.gov/perfreport/account/2020/estimator/campus_grid.html?campsel=057912105&amp;campname=GOOD%20EL" TargetMode="External"/><Relationship Id="rId1" Type="http://schemas.openxmlformats.org/officeDocument/2006/relationships/hyperlink" Target="https://rptsvr1.tea.texas.gov/perfreport/account/2020/estimator/campus_grid.html?campsel=057912105&amp;campname=GOOD%20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00"/>
  <sheetViews>
    <sheetView tabSelected="1" workbookViewId="0"/>
  </sheetViews>
  <sheetFormatPr defaultColWidth="12.5703125" defaultRowHeight="15.75" customHeight="1"/>
  <cols>
    <col min="1" max="1" width="25.5703125" customWidth="1"/>
    <col min="9" max="9" width="0.42578125" customWidth="1"/>
  </cols>
  <sheetData>
    <row r="1" spans="1:9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3"/>
      <c r="I1" s="1"/>
    </row>
    <row r="2" spans="1:9" ht="15.75" customHeight="1">
      <c r="A2" s="4" t="s">
        <v>7</v>
      </c>
      <c r="B2" s="4">
        <v>1505</v>
      </c>
      <c r="C2" s="4" t="s">
        <v>8</v>
      </c>
      <c r="D2" s="5">
        <v>0.99</v>
      </c>
      <c r="E2" s="5">
        <v>0.66</v>
      </c>
      <c r="F2" s="5">
        <v>0.03</v>
      </c>
      <c r="G2" s="4" t="s">
        <v>9</v>
      </c>
      <c r="H2" s="4"/>
      <c r="I2" s="4"/>
    </row>
    <row r="3" spans="1:9" ht="15.75" customHeight="1">
      <c r="A3" s="4" t="s">
        <v>10</v>
      </c>
      <c r="B3" s="4">
        <v>1446</v>
      </c>
      <c r="C3" s="4" t="s">
        <v>11</v>
      </c>
      <c r="D3" s="5">
        <v>0.97</v>
      </c>
      <c r="E3" s="5">
        <v>0.19</v>
      </c>
      <c r="F3" s="5">
        <v>0.01</v>
      </c>
      <c r="G3" s="4" t="s">
        <v>9</v>
      </c>
      <c r="H3" s="4"/>
      <c r="I3" s="4"/>
    </row>
    <row r="4" spans="1:9" ht="15.75" customHeight="1">
      <c r="A4" s="4" t="s">
        <v>12</v>
      </c>
      <c r="B4" s="4">
        <v>1427</v>
      </c>
      <c r="C4" s="4" t="s">
        <v>13</v>
      </c>
      <c r="D4" s="5">
        <v>0.93</v>
      </c>
      <c r="E4" s="5">
        <v>0.1</v>
      </c>
      <c r="F4" s="5">
        <v>0.01</v>
      </c>
      <c r="G4" s="4" t="s">
        <v>9</v>
      </c>
      <c r="H4" s="4"/>
      <c r="I4" s="4"/>
    </row>
    <row r="5" spans="1:9" ht="15.75" customHeight="1">
      <c r="A5" s="4" t="s">
        <v>14</v>
      </c>
      <c r="B5" s="4">
        <v>1427</v>
      </c>
      <c r="C5" s="4" t="s">
        <v>13</v>
      </c>
      <c r="D5" s="5">
        <v>0.93</v>
      </c>
      <c r="E5" s="5">
        <v>0.1</v>
      </c>
      <c r="F5" s="5">
        <v>0.01</v>
      </c>
      <c r="G5" s="4" t="s">
        <v>9</v>
      </c>
      <c r="H5" s="4"/>
      <c r="I5" s="4"/>
    </row>
    <row r="6" spans="1:9" ht="15.75" customHeight="1">
      <c r="A6" s="4" t="s">
        <v>15</v>
      </c>
      <c r="B6" s="4">
        <v>1389</v>
      </c>
      <c r="C6" s="6">
        <v>44891</v>
      </c>
      <c r="D6" s="5">
        <v>0.74</v>
      </c>
      <c r="E6" s="5">
        <v>0.02</v>
      </c>
      <c r="F6" s="5">
        <v>0.01</v>
      </c>
      <c r="G6" s="4" t="s">
        <v>9</v>
      </c>
      <c r="H6" s="4"/>
      <c r="I6" s="4"/>
    </row>
    <row r="7" spans="1:9" ht="15.75" customHeight="1">
      <c r="A7" s="4" t="s">
        <v>16</v>
      </c>
      <c r="B7" s="4">
        <v>1389</v>
      </c>
      <c r="C7" s="6">
        <v>44891</v>
      </c>
      <c r="D7" s="5">
        <v>0.74</v>
      </c>
      <c r="E7" s="5">
        <v>0.02</v>
      </c>
      <c r="F7" s="5">
        <v>0.01</v>
      </c>
      <c r="G7" s="4" t="s">
        <v>9</v>
      </c>
      <c r="H7" s="4"/>
      <c r="I7" s="4"/>
    </row>
    <row r="8" spans="1:9" ht="15.75" customHeight="1">
      <c r="A8" s="4" t="s">
        <v>17</v>
      </c>
      <c r="B8" s="4">
        <v>1389</v>
      </c>
      <c r="C8" s="6">
        <v>44891</v>
      </c>
      <c r="D8" s="5">
        <v>0.74</v>
      </c>
      <c r="E8" s="5">
        <v>0.02</v>
      </c>
      <c r="F8" s="5">
        <v>0.01</v>
      </c>
      <c r="G8" s="64" t="s">
        <v>9</v>
      </c>
      <c r="H8" s="65"/>
      <c r="I8" s="65"/>
    </row>
    <row r="9" spans="1:9" ht="15.75" customHeight="1">
      <c r="A9" s="4" t="s">
        <v>18</v>
      </c>
      <c r="B9" s="4">
        <v>1389</v>
      </c>
      <c r="C9" s="6">
        <v>44891</v>
      </c>
      <c r="D9" s="5">
        <v>0.74</v>
      </c>
      <c r="E9" s="5">
        <v>0.02</v>
      </c>
      <c r="F9" s="5">
        <v>0.01</v>
      </c>
      <c r="G9" s="64" t="s">
        <v>9</v>
      </c>
      <c r="H9" s="65"/>
      <c r="I9" s="65"/>
    </row>
    <row r="10" spans="1:9" ht="15.75" customHeight="1">
      <c r="A10" s="4" t="s">
        <v>19</v>
      </c>
      <c r="B10" s="4">
        <v>1386</v>
      </c>
      <c r="C10" s="4" t="s">
        <v>11</v>
      </c>
      <c r="D10" s="5">
        <v>0.71</v>
      </c>
      <c r="E10" s="5">
        <v>0.02</v>
      </c>
      <c r="F10" s="5">
        <v>0.01</v>
      </c>
      <c r="G10" s="64" t="s">
        <v>20</v>
      </c>
      <c r="H10" s="65"/>
      <c r="I10" s="65"/>
    </row>
    <row r="11" spans="1:9" ht="15.75" customHeight="1">
      <c r="A11" s="4" t="s">
        <v>21</v>
      </c>
      <c r="B11" s="4">
        <v>1369</v>
      </c>
      <c r="C11" s="6">
        <v>44860</v>
      </c>
      <c r="D11" s="5">
        <v>0.57999999999999996</v>
      </c>
      <c r="E11" s="5">
        <v>0.01</v>
      </c>
      <c r="F11" s="5">
        <v>0.01</v>
      </c>
      <c r="G11" s="64" t="s">
        <v>9</v>
      </c>
      <c r="H11" s="65"/>
      <c r="I11" s="65"/>
    </row>
    <row r="12" spans="1:9" ht="15.75" customHeight="1">
      <c r="A12" s="4" t="s">
        <v>22</v>
      </c>
      <c r="B12" s="4">
        <v>1369</v>
      </c>
      <c r="C12" s="6">
        <v>44860</v>
      </c>
      <c r="D12" s="5">
        <v>0.57999999999999996</v>
      </c>
      <c r="E12" s="5">
        <v>0.01</v>
      </c>
      <c r="F12" s="5">
        <v>0.01</v>
      </c>
      <c r="G12" s="64" t="s">
        <v>9</v>
      </c>
      <c r="H12" s="65"/>
      <c r="I12" s="65"/>
    </row>
    <row r="13" spans="1:9" ht="15.75" customHeight="1">
      <c r="A13" s="4" t="s">
        <v>23</v>
      </c>
      <c r="B13" s="4">
        <v>1369</v>
      </c>
      <c r="C13" s="6">
        <v>44860</v>
      </c>
      <c r="D13" s="5">
        <v>0.57999999999999996</v>
      </c>
      <c r="E13" s="5">
        <v>0.01</v>
      </c>
      <c r="F13" s="5">
        <v>0.01</v>
      </c>
      <c r="G13" s="64" t="s">
        <v>9</v>
      </c>
      <c r="H13" s="65"/>
      <c r="I13" s="65"/>
    </row>
    <row r="14" spans="1:9" ht="15.75" customHeight="1">
      <c r="A14" s="4" t="s">
        <v>24</v>
      </c>
      <c r="B14" s="4">
        <v>1369</v>
      </c>
      <c r="C14" s="6">
        <v>44860</v>
      </c>
      <c r="D14" s="5">
        <v>0.57999999999999996</v>
      </c>
      <c r="E14" s="5">
        <v>0.01</v>
      </c>
      <c r="F14" s="5">
        <v>0.01</v>
      </c>
      <c r="G14" s="64" t="s">
        <v>9</v>
      </c>
      <c r="H14" s="65"/>
      <c r="I14" s="65"/>
    </row>
    <row r="15" spans="1:9" ht="15.75" customHeight="1">
      <c r="A15" s="4" t="s">
        <v>25</v>
      </c>
      <c r="B15" s="4">
        <v>1369</v>
      </c>
      <c r="C15" s="6">
        <v>44860</v>
      </c>
      <c r="D15" s="5">
        <v>0.57999999999999996</v>
      </c>
      <c r="E15" s="5">
        <v>0.01</v>
      </c>
      <c r="F15" s="5">
        <v>0.01</v>
      </c>
      <c r="G15" s="64" t="s">
        <v>9</v>
      </c>
      <c r="H15" s="65"/>
      <c r="I15" s="65"/>
    </row>
    <row r="16" spans="1:9" ht="15.75" customHeight="1">
      <c r="A16" s="4" t="s">
        <v>26</v>
      </c>
      <c r="B16" s="4">
        <v>1369</v>
      </c>
      <c r="C16" s="6">
        <v>44860</v>
      </c>
      <c r="D16" s="5">
        <v>0.57999999999999996</v>
      </c>
      <c r="E16" s="5">
        <v>0.01</v>
      </c>
      <c r="F16" s="5">
        <v>0.01</v>
      </c>
      <c r="G16" s="64" t="s">
        <v>9</v>
      </c>
      <c r="H16" s="65"/>
      <c r="I16" s="65"/>
    </row>
    <row r="17" spans="1:9" ht="15.75" customHeight="1">
      <c r="A17" s="4" t="s">
        <v>27</v>
      </c>
      <c r="B17" s="4">
        <v>1366</v>
      </c>
      <c r="C17" s="4" t="s">
        <v>13</v>
      </c>
      <c r="D17" s="5">
        <v>0.55000000000000004</v>
      </c>
      <c r="E17" s="5">
        <v>0.01</v>
      </c>
      <c r="F17" s="5">
        <v>0.01</v>
      </c>
      <c r="G17" s="64" t="s">
        <v>20</v>
      </c>
      <c r="H17" s="65"/>
      <c r="I17" s="65"/>
    </row>
    <row r="18" spans="1:9" ht="15.75" customHeight="1">
      <c r="A18" s="4" t="s">
        <v>28</v>
      </c>
      <c r="B18" s="4">
        <v>1366</v>
      </c>
      <c r="C18" s="4" t="s">
        <v>13</v>
      </c>
      <c r="D18" s="5">
        <v>0.55000000000000004</v>
      </c>
      <c r="E18" s="5">
        <v>0.01</v>
      </c>
      <c r="F18" s="5">
        <v>0.01</v>
      </c>
      <c r="G18" s="64" t="s">
        <v>20</v>
      </c>
      <c r="H18" s="65"/>
      <c r="I18" s="65"/>
    </row>
    <row r="19" spans="1:9" ht="15.75" customHeight="1">
      <c r="A19" s="4" t="s">
        <v>29</v>
      </c>
      <c r="B19" s="4">
        <v>1348</v>
      </c>
      <c r="C19" s="6">
        <v>44830</v>
      </c>
      <c r="D19" s="5">
        <v>0.4</v>
      </c>
      <c r="E19" s="5">
        <v>0.01</v>
      </c>
      <c r="F19" s="5">
        <v>0.01</v>
      </c>
      <c r="G19" s="64" t="s">
        <v>9</v>
      </c>
      <c r="H19" s="65"/>
      <c r="I19" s="65"/>
    </row>
    <row r="20" spans="1:9" ht="15.75" customHeight="1">
      <c r="A20" s="4" t="s">
        <v>30</v>
      </c>
      <c r="B20" s="4">
        <v>1348</v>
      </c>
      <c r="C20" s="6">
        <v>44830</v>
      </c>
      <c r="D20" s="5">
        <v>0.4</v>
      </c>
      <c r="E20" s="5">
        <v>0.01</v>
      </c>
      <c r="F20" s="5">
        <v>0.01</v>
      </c>
      <c r="G20" s="64" t="s">
        <v>9</v>
      </c>
      <c r="H20" s="65"/>
      <c r="I20" s="65"/>
    </row>
    <row r="21" spans="1:9" ht="15.75" customHeight="1">
      <c r="A21" s="4" t="s">
        <v>31</v>
      </c>
      <c r="B21" s="4">
        <v>1346</v>
      </c>
      <c r="C21" s="6">
        <v>44921</v>
      </c>
      <c r="D21" s="5">
        <v>0.38</v>
      </c>
      <c r="E21" s="5">
        <v>0.01</v>
      </c>
      <c r="F21" s="5">
        <v>0.01</v>
      </c>
      <c r="G21" s="64" t="s">
        <v>20</v>
      </c>
      <c r="H21" s="65"/>
      <c r="I21" s="65"/>
    </row>
    <row r="22" spans="1:9" ht="15.75" customHeight="1">
      <c r="A22" s="4" t="s">
        <v>32</v>
      </c>
      <c r="B22" s="4">
        <v>1346</v>
      </c>
      <c r="C22" s="6">
        <v>44921</v>
      </c>
      <c r="D22" s="5">
        <v>0.38</v>
      </c>
      <c r="E22" s="5">
        <v>0.01</v>
      </c>
      <c r="F22" s="5">
        <v>0.01</v>
      </c>
      <c r="G22" s="64" t="s">
        <v>20</v>
      </c>
      <c r="H22" s="65"/>
      <c r="I22" s="65"/>
    </row>
    <row r="23" spans="1:9" ht="15">
      <c r="A23" s="4" t="s">
        <v>33</v>
      </c>
      <c r="B23" s="4">
        <v>1346</v>
      </c>
      <c r="C23" s="6">
        <v>44921</v>
      </c>
      <c r="D23" s="5">
        <v>0.38</v>
      </c>
      <c r="E23" s="5">
        <v>0.01</v>
      </c>
      <c r="F23" s="5">
        <v>0.01</v>
      </c>
      <c r="G23" s="64" t="s">
        <v>20</v>
      </c>
      <c r="H23" s="65"/>
      <c r="I23" s="65"/>
    </row>
    <row r="24" spans="1:9" ht="15">
      <c r="A24" s="4" t="s">
        <v>34</v>
      </c>
      <c r="B24" s="4">
        <v>1346</v>
      </c>
      <c r="C24" s="6">
        <v>44921</v>
      </c>
      <c r="D24" s="5">
        <v>0.38</v>
      </c>
      <c r="E24" s="5">
        <v>0.01</v>
      </c>
      <c r="F24" s="5">
        <v>0.01</v>
      </c>
      <c r="G24" s="64" t="s">
        <v>20</v>
      </c>
      <c r="H24" s="65"/>
      <c r="I24" s="65"/>
    </row>
    <row r="25" spans="1:9" ht="15">
      <c r="A25" s="4" t="s">
        <v>35</v>
      </c>
      <c r="B25" s="4">
        <v>1327</v>
      </c>
      <c r="C25" s="6">
        <v>44799</v>
      </c>
      <c r="D25" s="5">
        <v>0.25</v>
      </c>
      <c r="E25" s="5">
        <v>0.01</v>
      </c>
      <c r="F25" s="5">
        <v>0.01</v>
      </c>
      <c r="G25" s="64" t="s">
        <v>9</v>
      </c>
      <c r="H25" s="65"/>
      <c r="I25" s="65"/>
    </row>
    <row r="26" spans="1:9" ht="15">
      <c r="A26" s="4" t="s">
        <v>36</v>
      </c>
      <c r="B26" s="4">
        <v>1327</v>
      </c>
      <c r="C26" s="6">
        <v>44799</v>
      </c>
      <c r="D26" s="5">
        <v>0.25</v>
      </c>
      <c r="E26" s="5">
        <v>0.01</v>
      </c>
      <c r="F26" s="5">
        <v>0.01</v>
      </c>
      <c r="G26" s="64" t="s">
        <v>9</v>
      </c>
      <c r="H26" s="65"/>
      <c r="I26" s="65"/>
    </row>
    <row r="27" spans="1:9" ht="15">
      <c r="A27" s="4" t="s">
        <v>37</v>
      </c>
      <c r="B27" s="4">
        <v>1327</v>
      </c>
      <c r="C27" s="6">
        <v>44799</v>
      </c>
      <c r="D27" s="5">
        <v>0.25</v>
      </c>
      <c r="E27" s="5">
        <v>0.01</v>
      </c>
      <c r="F27" s="5">
        <v>0.01</v>
      </c>
      <c r="G27" s="64" t="s">
        <v>9</v>
      </c>
      <c r="H27" s="65"/>
      <c r="I27" s="65"/>
    </row>
    <row r="28" spans="1:9" ht="15">
      <c r="A28" s="4" t="s">
        <v>38</v>
      </c>
      <c r="B28" s="4">
        <v>1326</v>
      </c>
      <c r="C28" s="6">
        <v>44891</v>
      </c>
      <c r="D28" s="5">
        <v>0.23</v>
      </c>
      <c r="E28" s="5">
        <v>0.01</v>
      </c>
      <c r="F28" s="5">
        <v>0.01</v>
      </c>
      <c r="G28" s="64" t="s">
        <v>20</v>
      </c>
      <c r="H28" s="65"/>
      <c r="I28" s="65"/>
    </row>
    <row r="29" spans="1:9" ht="15">
      <c r="A29" s="4" t="s">
        <v>39</v>
      </c>
      <c r="B29" s="4">
        <v>1306</v>
      </c>
      <c r="C29" s="6">
        <v>44860</v>
      </c>
      <c r="D29" s="5">
        <v>0.12</v>
      </c>
      <c r="E29" s="5">
        <v>0.01</v>
      </c>
      <c r="F29" s="5">
        <v>0.01</v>
      </c>
      <c r="G29" s="64" t="s">
        <v>20</v>
      </c>
      <c r="H29" s="65"/>
      <c r="I29" s="65"/>
    </row>
    <row r="30" spans="1:9" ht="15">
      <c r="A30" s="4" t="s">
        <v>40</v>
      </c>
      <c r="B30" s="4">
        <v>1306</v>
      </c>
      <c r="C30" s="6">
        <v>44860</v>
      </c>
      <c r="D30" s="5">
        <v>0.12</v>
      </c>
      <c r="E30" s="5">
        <v>0.01</v>
      </c>
      <c r="F30" s="5">
        <v>0.01</v>
      </c>
      <c r="G30" s="64" t="s">
        <v>20</v>
      </c>
      <c r="H30" s="65"/>
      <c r="I30" s="65"/>
    </row>
    <row r="31" spans="1:9" ht="15">
      <c r="A31" s="4" t="s">
        <v>41</v>
      </c>
      <c r="B31" s="4">
        <v>1306</v>
      </c>
      <c r="C31" s="6">
        <v>44860</v>
      </c>
      <c r="D31" s="5">
        <v>0.12</v>
      </c>
      <c r="E31" s="5">
        <v>0.01</v>
      </c>
      <c r="F31" s="5">
        <v>0.01</v>
      </c>
      <c r="G31" s="64" t="s">
        <v>20</v>
      </c>
      <c r="H31" s="65"/>
      <c r="I31" s="65"/>
    </row>
    <row r="32" spans="1:9" ht="15">
      <c r="A32" s="4" t="s">
        <v>42</v>
      </c>
      <c r="B32" s="4">
        <v>1306</v>
      </c>
      <c r="C32" s="6">
        <v>44860</v>
      </c>
      <c r="D32" s="5">
        <v>0.12</v>
      </c>
      <c r="E32" s="5">
        <v>0.01</v>
      </c>
      <c r="F32" s="5">
        <v>0.01</v>
      </c>
      <c r="G32" s="64" t="s">
        <v>20</v>
      </c>
      <c r="H32" s="65"/>
      <c r="I32" s="65"/>
    </row>
    <row r="33" spans="1:9" ht="15">
      <c r="A33" s="4" t="s">
        <v>43</v>
      </c>
      <c r="B33" s="4">
        <v>1306</v>
      </c>
      <c r="C33" s="6">
        <v>44860</v>
      </c>
      <c r="D33" s="5">
        <v>0.12</v>
      </c>
      <c r="E33" s="5">
        <v>0.01</v>
      </c>
      <c r="F33" s="5">
        <v>0.01</v>
      </c>
      <c r="G33" s="64" t="s">
        <v>20</v>
      </c>
      <c r="H33" s="65"/>
      <c r="I33" s="65"/>
    </row>
    <row r="34" spans="1:9" ht="15">
      <c r="A34" s="4" t="s">
        <v>44</v>
      </c>
      <c r="B34" s="4">
        <v>1285</v>
      </c>
      <c r="C34" s="6">
        <v>44830</v>
      </c>
      <c r="D34" s="5">
        <v>0.06</v>
      </c>
      <c r="E34" s="5">
        <v>0.01</v>
      </c>
      <c r="F34" s="5">
        <v>0.01</v>
      </c>
      <c r="G34" s="64" t="s">
        <v>20</v>
      </c>
      <c r="H34" s="65"/>
      <c r="I34" s="65"/>
    </row>
    <row r="35" spans="1:9" ht="15">
      <c r="A35" s="4" t="s">
        <v>45</v>
      </c>
      <c r="B35" s="4">
        <v>1285</v>
      </c>
      <c r="C35" s="6">
        <v>44830</v>
      </c>
      <c r="D35" s="5">
        <v>0.06</v>
      </c>
      <c r="E35" s="5">
        <v>0.01</v>
      </c>
      <c r="F35" s="5">
        <v>0.01</v>
      </c>
      <c r="G35" s="64" t="s">
        <v>20</v>
      </c>
      <c r="H35" s="65"/>
      <c r="I35" s="65"/>
    </row>
    <row r="36" spans="1:9" ht="15">
      <c r="A36" s="4" t="s">
        <v>46</v>
      </c>
      <c r="B36" s="4">
        <v>1285</v>
      </c>
      <c r="C36" s="6">
        <v>44830</v>
      </c>
      <c r="D36" s="5">
        <v>0.06</v>
      </c>
      <c r="E36" s="5">
        <v>0.01</v>
      </c>
      <c r="F36" s="5">
        <v>0.01</v>
      </c>
      <c r="G36" s="64" t="s">
        <v>20</v>
      </c>
      <c r="H36" s="65"/>
      <c r="I36" s="65"/>
    </row>
    <row r="37" spans="1:9" ht="15">
      <c r="A37" s="4" t="s">
        <v>47</v>
      </c>
      <c r="B37" s="4">
        <v>1285</v>
      </c>
      <c r="C37" s="6">
        <v>44830</v>
      </c>
      <c r="D37" s="5">
        <v>0.06</v>
      </c>
      <c r="E37" s="5">
        <v>0.01</v>
      </c>
      <c r="F37" s="5">
        <v>0.01</v>
      </c>
      <c r="G37" s="64" t="s">
        <v>20</v>
      </c>
      <c r="H37" s="65"/>
      <c r="I37" s="65"/>
    </row>
    <row r="38" spans="1:9" ht="15">
      <c r="A38" s="4" t="s">
        <v>48</v>
      </c>
      <c r="B38" s="4">
        <v>1285</v>
      </c>
      <c r="C38" s="6">
        <v>44830</v>
      </c>
      <c r="D38" s="5">
        <v>0.06</v>
      </c>
      <c r="E38" s="5">
        <v>0.01</v>
      </c>
      <c r="F38" s="5">
        <v>0.01</v>
      </c>
      <c r="G38" s="64" t="s">
        <v>20</v>
      </c>
      <c r="H38" s="65"/>
      <c r="I38" s="65"/>
    </row>
    <row r="39" spans="1:9" ht="15">
      <c r="A39" s="4" t="s">
        <v>49</v>
      </c>
      <c r="B39" s="4">
        <v>1278</v>
      </c>
      <c r="C39" s="6">
        <v>44738</v>
      </c>
      <c r="D39" s="5">
        <v>0.06</v>
      </c>
      <c r="E39" s="5">
        <v>0.01</v>
      </c>
      <c r="F39" s="5">
        <v>0.01</v>
      </c>
      <c r="G39" s="64" t="s">
        <v>9</v>
      </c>
      <c r="H39" s="65"/>
      <c r="I39" s="65"/>
    </row>
    <row r="40" spans="1:9" ht="15">
      <c r="A40" s="4" t="s">
        <v>50</v>
      </c>
      <c r="B40" s="4">
        <v>1278</v>
      </c>
      <c r="C40" s="6">
        <v>44738</v>
      </c>
      <c r="D40" s="5">
        <v>0.06</v>
      </c>
      <c r="E40" s="5">
        <v>0.01</v>
      </c>
      <c r="F40" s="5">
        <v>0.01</v>
      </c>
      <c r="G40" s="64" t="s">
        <v>9</v>
      </c>
      <c r="H40" s="65"/>
      <c r="I40" s="65"/>
    </row>
    <row r="41" spans="1:9" ht="15">
      <c r="A41" s="4" t="s">
        <v>51</v>
      </c>
      <c r="B41" s="4">
        <v>1263</v>
      </c>
      <c r="C41" s="6">
        <v>44799</v>
      </c>
      <c r="D41" s="5">
        <v>0.02</v>
      </c>
      <c r="E41" s="5">
        <v>0.01</v>
      </c>
      <c r="F41" s="5">
        <v>0.01</v>
      </c>
      <c r="G41" s="64" t="s">
        <v>20</v>
      </c>
      <c r="H41" s="65"/>
      <c r="I41" s="65"/>
    </row>
    <row r="42" spans="1:9" ht="15">
      <c r="A42" s="4" t="s">
        <v>52</v>
      </c>
      <c r="B42" s="4">
        <v>1263</v>
      </c>
      <c r="C42" s="6">
        <v>44799</v>
      </c>
      <c r="D42" s="5">
        <v>0.02</v>
      </c>
      <c r="E42" s="5">
        <v>0.01</v>
      </c>
      <c r="F42" s="5">
        <v>0.01</v>
      </c>
      <c r="G42" s="64" t="s">
        <v>20</v>
      </c>
      <c r="H42" s="65"/>
      <c r="I42" s="65"/>
    </row>
    <row r="43" spans="1:9" ht="15">
      <c r="A43" s="4" t="s">
        <v>53</v>
      </c>
      <c r="B43" s="4">
        <v>1263</v>
      </c>
      <c r="C43" s="6">
        <v>44799</v>
      </c>
      <c r="D43" s="5">
        <v>0.02</v>
      </c>
      <c r="E43" s="5">
        <v>0.01</v>
      </c>
      <c r="F43" s="5">
        <v>0.01</v>
      </c>
      <c r="G43" s="64" t="s">
        <v>20</v>
      </c>
      <c r="H43" s="65"/>
      <c r="I43" s="65"/>
    </row>
    <row r="44" spans="1:9" ht="15">
      <c r="A44" s="4" t="s">
        <v>54</v>
      </c>
      <c r="B44" s="4">
        <v>1263</v>
      </c>
      <c r="C44" s="6">
        <v>44799</v>
      </c>
      <c r="D44" s="5">
        <v>0.02</v>
      </c>
      <c r="E44" s="5">
        <v>0.01</v>
      </c>
      <c r="F44" s="5">
        <v>0.01</v>
      </c>
      <c r="G44" s="64" t="s">
        <v>20</v>
      </c>
      <c r="H44" s="65"/>
      <c r="I44" s="65"/>
    </row>
    <row r="45" spans="1:9" ht="15">
      <c r="A45" s="4" t="s">
        <v>55</v>
      </c>
      <c r="B45" s="4">
        <v>1263</v>
      </c>
      <c r="C45" s="6">
        <v>44799</v>
      </c>
      <c r="D45" s="5">
        <v>0.02</v>
      </c>
      <c r="E45" s="5">
        <v>0.01</v>
      </c>
      <c r="F45" s="5">
        <v>0.01</v>
      </c>
      <c r="G45" s="64" t="s">
        <v>20</v>
      </c>
      <c r="H45" s="65"/>
      <c r="I45" s="65"/>
    </row>
    <row r="46" spans="1:9" ht="15">
      <c r="A46" s="4" t="s">
        <v>56</v>
      </c>
      <c r="B46" s="4">
        <v>1263</v>
      </c>
      <c r="C46" s="6">
        <v>44799</v>
      </c>
      <c r="D46" s="5">
        <v>0.02</v>
      </c>
      <c r="E46" s="5">
        <v>0.01</v>
      </c>
      <c r="F46" s="5">
        <v>0.01</v>
      </c>
      <c r="G46" s="64" t="s">
        <v>20</v>
      </c>
      <c r="H46" s="65"/>
      <c r="I46" s="65"/>
    </row>
    <row r="47" spans="1:9" ht="15">
      <c r="A47" s="4" t="s">
        <v>57</v>
      </c>
      <c r="B47" s="4">
        <v>1240</v>
      </c>
      <c r="C47" s="6">
        <v>44768</v>
      </c>
      <c r="D47" s="5">
        <v>0.01</v>
      </c>
      <c r="E47" s="5">
        <v>0.01</v>
      </c>
      <c r="F47" s="5">
        <v>0.01</v>
      </c>
      <c r="G47" s="64" t="s">
        <v>20</v>
      </c>
      <c r="H47" s="65"/>
      <c r="I47" s="65"/>
    </row>
    <row r="48" spans="1:9" ht="15">
      <c r="A48" s="4" t="s">
        <v>58</v>
      </c>
      <c r="B48" s="4">
        <v>1240</v>
      </c>
      <c r="C48" s="6">
        <v>44768</v>
      </c>
      <c r="D48" s="5">
        <v>0.01</v>
      </c>
      <c r="E48" s="5">
        <v>0.01</v>
      </c>
      <c r="F48" s="5">
        <v>0.01</v>
      </c>
      <c r="G48" s="64" t="s">
        <v>20</v>
      </c>
      <c r="H48" s="65"/>
      <c r="I48" s="65"/>
    </row>
    <row r="49" spans="1:9" ht="15">
      <c r="A49" s="4" t="s">
        <v>59</v>
      </c>
      <c r="B49" s="4">
        <v>1240</v>
      </c>
      <c r="C49" s="6">
        <v>44768</v>
      </c>
      <c r="D49" s="5">
        <v>0.01</v>
      </c>
      <c r="E49" s="5">
        <v>0.01</v>
      </c>
      <c r="F49" s="5">
        <v>0.01</v>
      </c>
      <c r="G49" s="64" t="s">
        <v>20</v>
      </c>
      <c r="H49" s="65"/>
      <c r="I49" s="65"/>
    </row>
    <row r="50" spans="1:9" ht="15">
      <c r="A50" s="4" t="s">
        <v>60</v>
      </c>
      <c r="B50" s="4">
        <v>1240</v>
      </c>
      <c r="C50" s="6">
        <v>44768</v>
      </c>
      <c r="D50" s="5">
        <v>0.01</v>
      </c>
      <c r="E50" s="5">
        <v>0.01</v>
      </c>
      <c r="F50" s="5">
        <v>0.01</v>
      </c>
      <c r="G50" s="64" t="s">
        <v>20</v>
      </c>
      <c r="H50" s="65"/>
      <c r="I50" s="65"/>
    </row>
    <row r="51" spans="1:9" ht="15">
      <c r="A51" s="4" t="s">
        <v>61</v>
      </c>
      <c r="B51" s="4">
        <v>1240</v>
      </c>
      <c r="C51" s="6">
        <v>44768</v>
      </c>
      <c r="D51" s="5">
        <v>0.01</v>
      </c>
      <c r="E51" s="5">
        <v>0.01</v>
      </c>
      <c r="F51" s="5">
        <v>0.01</v>
      </c>
      <c r="G51" s="64" t="s">
        <v>20</v>
      </c>
      <c r="H51" s="65"/>
      <c r="I51" s="65"/>
    </row>
    <row r="52" spans="1:9" ht="15">
      <c r="A52" s="4" t="s">
        <v>62</v>
      </c>
      <c r="B52" s="4">
        <v>1240</v>
      </c>
      <c r="C52" s="6">
        <v>44768</v>
      </c>
      <c r="D52" s="5">
        <v>0.01</v>
      </c>
      <c r="E52" s="5">
        <v>0.01</v>
      </c>
      <c r="F52" s="5">
        <v>0.01</v>
      </c>
      <c r="G52" s="64" t="s">
        <v>20</v>
      </c>
      <c r="H52" s="65"/>
      <c r="I52" s="65"/>
    </row>
    <row r="53" spans="1:9" ht="15">
      <c r="A53" s="4" t="s">
        <v>63</v>
      </c>
      <c r="B53" s="4">
        <v>1240</v>
      </c>
      <c r="C53" s="6">
        <v>44768</v>
      </c>
      <c r="D53" s="5">
        <v>0.01</v>
      </c>
      <c r="E53" s="5">
        <v>0.01</v>
      </c>
      <c r="F53" s="5">
        <v>0.01</v>
      </c>
      <c r="G53" s="64" t="s">
        <v>20</v>
      </c>
      <c r="H53" s="65"/>
      <c r="I53" s="65"/>
    </row>
    <row r="54" spans="1:9" ht="15">
      <c r="A54" s="4" t="s">
        <v>64</v>
      </c>
      <c r="B54" s="4">
        <v>1240</v>
      </c>
      <c r="C54" s="6">
        <v>44768</v>
      </c>
      <c r="D54" s="5">
        <v>0.01</v>
      </c>
      <c r="E54" s="5">
        <v>0.01</v>
      </c>
      <c r="F54" s="5">
        <v>0.01</v>
      </c>
      <c r="G54" s="64" t="s">
        <v>20</v>
      </c>
      <c r="H54" s="65"/>
      <c r="I54" s="65"/>
    </row>
    <row r="55" spans="1:9" ht="15">
      <c r="A55" s="4" t="s">
        <v>65</v>
      </c>
      <c r="B55" s="4">
        <v>1240</v>
      </c>
      <c r="C55" s="6">
        <v>44768</v>
      </c>
      <c r="D55" s="5">
        <v>0.01</v>
      </c>
      <c r="E55" s="5">
        <v>0.01</v>
      </c>
      <c r="F55" s="5">
        <v>0.01</v>
      </c>
      <c r="G55" s="64" t="s">
        <v>20</v>
      </c>
      <c r="H55" s="65"/>
      <c r="I55" s="65"/>
    </row>
    <row r="56" spans="1:9" ht="15">
      <c r="A56" s="4" t="s">
        <v>66</v>
      </c>
      <c r="B56" s="4">
        <v>1240</v>
      </c>
      <c r="C56" s="6">
        <v>44768</v>
      </c>
      <c r="D56" s="5">
        <v>0.01</v>
      </c>
      <c r="E56" s="5">
        <v>0.01</v>
      </c>
      <c r="F56" s="5">
        <v>0.01</v>
      </c>
      <c r="G56" s="64" t="s">
        <v>20</v>
      </c>
      <c r="H56" s="65"/>
      <c r="I56" s="65"/>
    </row>
    <row r="57" spans="1:9" ht="15">
      <c r="A57" s="4" t="s">
        <v>67</v>
      </c>
      <c r="B57" s="4">
        <v>1240</v>
      </c>
      <c r="C57" s="6">
        <v>44768</v>
      </c>
      <c r="D57" s="5">
        <v>0.01</v>
      </c>
      <c r="E57" s="5">
        <v>0.01</v>
      </c>
      <c r="F57" s="5">
        <v>0.01</v>
      </c>
      <c r="G57" s="64" t="s">
        <v>20</v>
      </c>
      <c r="H57" s="65"/>
      <c r="I57" s="65"/>
    </row>
    <row r="58" spans="1:9" ht="15">
      <c r="A58" s="4" t="s">
        <v>68</v>
      </c>
      <c r="B58" s="4">
        <v>1240</v>
      </c>
      <c r="C58" s="6">
        <v>44768</v>
      </c>
      <c r="D58" s="5">
        <v>0.01</v>
      </c>
      <c r="E58" s="5">
        <v>0.01</v>
      </c>
      <c r="F58" s="5">
        <v>0.01</v>
      </c>
      <c r="G58" s="64" t="s">
        <v>20</v>
      </c>
      <c r="H58" s="65"/>
      <c r="I58" s="65"/>
    </row>
    <row r="59" spans="1:9" ht="15">
      <c r="A59" s="4" t="s">
        <v>69</v>
      </c>
      <c r="B59" s="4">
        <v>1240</v>
      </c>
      <c r="C59" s="6">
        <v>44768</v>
      </c>
      <c r="D59" s="5">
        <v>0.01</v>
      </c>
      <c r="E59" s="5">
        <v>0.01</v>
      </c>
      <c r="F59" s="5">
        <v>0.01</v>
      </c>
      <c r="G59" s="64" t="s">
        <v>20</v>
      </c>
      <c r="H59" s="65"/>
      <c r="I59" s="65"/>
    </row>
    <row r="60" spans="1:9" ht="15">
      <c r="A60" s="4" t="s">
        <v>70</v>
      </c>
      <c r="B60" s="4">
        <v>1240</v>
      </c>
      <c r="C60" s="6">
        <v>44768</v>
      </c>
      <c r="D60" s="5">
        <v>0.01</v>
      </c>
      <c r="E60" s="5">
        <v>0.01</v>
      </c>
      <c r="F60" s="5">
        <v>0.01</v>
      </c>
      <c r="G60" s="64" t="s">
        <v>20</v>
      </c>
      <c r="H60" s="65"/>
      <c r="I60" s="65"/>
    </row>
    <row r="61" spans="1:9" ht="15">
      <c r="A61" s="4" t="s">
        <v>71</v>
      </c>
      <c r="B61" s="4">
        <v>1240</v>
      </c>
      <c r="C61" s="6">
        <v>44768</v>
      </c>
      <c r="D61" s="5">
        <v>0.01</v>
      </c>
      <c r="E61" s="5">
        <v>0.01</v>
      </c>
      <c r="F61" s="5">
        <v>0.01</v>
      </c>
      <c r="G61" s="64" t="s">
        <v>20</v>
      </c>
      <c r="H61" s="65"/>
      <c r="I61" s="65"/>
    </row>
    <row r="62" spans="1:9" ht="15">
      <c r="A62" s="4" t="s">
        <v>72</v>
      </c>
      <c r="B62" s="4">
        <v>1240</v>
      </c>
      <c r="C62" s="6">
        <v>44768</v>
      </c>
      <c r="D62" s="5">
        <v>0.01</v>
      </c>
      <c r="E62" s="5">
        <v>0.01</v>
      </c>
      <c r="F62" s="5">
        <v>0.01</v>
      </c>
      <c r="G62" s="64" t="s">
        <v>20</v>
      </c>
      <c r="H62" s="65"/>
      <c r="I62" s="65"/>
    </row>
    <row r="63" spans="1:9" ht="15">
      <c r="A63" s="4" t="s">
        <v>73</v>
      </c>
      <c r="B63" s="4">
        <v>1240</v>
      </c>
      <c r="C63" s="6">
        <v>44768</v>
      </c>
      <c r="D63" s="5">
        <v>0.01</v>
      </c>
      <c r="E63" s="5">
        <v>0.01</v>
      </c>
      <c r="F63" s="5">
        <v>0.01</v>
      </c>
      <c r="G63" s="64" t="s">
        <v>20</v>
      </c>
      <c r="H63" s="65"/>
      <c r="I63" s="65"/>
    </row>
    <row r="64" spans="1:9" ht="15">
      <c r="A64" s="4" t="s">
        <v>74</v>
      </c>
      <c r="B64" s="4">
        <v>1240</v>
      </c>
      <c r="C64" s="6">
        <v>44768</v>
      </c>
      <c r="D64" s="5">
        <v>0.01</v>
      </c>
      <c r="E64" s="5">
        <v>0.01</v>
      </c>
      <c r="F64" s="5">
        <v>0.01</v>
      </c>
      <c r="G64" s="64" t="s">
        <v>20</v>
      </c>
      <c r="H64" s="65"/>
      <c r="I64" s="65"/>
    </row>
    <row r="65" spans="1:9" ht="15">
      <c r="A65" s="4" t="s">
        <v>75</v>
      </c>
      <c r="B65" s="4">
        <v>1240</v>
      </c>
      <c r="C65" s="6">
        <v>44768</v>
      </c>
      <c r="D65" s="5">
        <v>0.01</v>
      </c>
      <c r="E65" s="5">
        <v>0.01</v>
      </c>
      <c r="F65" s="5">
        <v>0.01</v>
      </c>
      <c r="G65" s="64" t="s">
        <v>20</v>
      </c>
      <c r="H65" s="65"/>
      <c r="I65" s="65"/>
    </row>
    <row r="66" spans="1:9" ht="15">
      <c r="A66" s="4" t="s">
        <v>76</v>
      </c>
      <c r="B66" s="4">
        <v>1215</v>
      </c>
      <c r="C66" s="6">
        <v>44738</v>
      </c>
      <c r="D66" s="5">
        <v>0.01</v>
      </c>
      <c r="E66" s="5">
        <v>0.01</v>
      </c>
      <c r="F66" s="5">
        <v>0.01</v>
      </c>
      <c r="G66" s="64" t="s">
        <v>20</v>
      </c>
      <c r="H66" s="65"/>
      <c r="I66" s="65"/>
    </row>
    <row r="67" spans="1:9" ht="15">
      <c r="A67" s="4" t="s">
        <v>77</v>
      </c>
      <c r="B67" s="4">
        <v>1215</v>
      </c>
      <c r="C67" s="6">
        <v>44738</v>
      </c>
      <c r="D67" s="5">
        <v>0.01</v>
      </c>
      <c r="E67" s="5">
        <v>0.01</v>
      </c>
      <c r="F67" s="5">
        <v>0.01</v>
      </c>
      <c r="G67" s="64" t="s">
        <v>20</v>
      </c>
      <c r="H67" s="65"/>
      <c r="I67" s="65"/>
    </row>
    <row r="68" spans="1:9" ht="15">
      <c r="A68" s="4" t="s">
        <v>78</v>
      </c>
      <c r="B68" s="4">
        <v>1215</v>
      </c>
      <c r="C68" s="6">
        <v>44738</v>
      </c>
      <c r="D68" s="5">
        <v>0.01</v>
      </c>
      <c r="E68" s="5">
        <v>0.01</v>
      </c>
      <c r="F68" s="5">
        <v>0.01</v>
      </c>
      <c r="G68" s="64" t="s">
        <v>20</v>
      </c>
      <c r="H68" s="65"/>
      <c r="I68" s="65"/>
    </row>
    <row r="69" spans="1:9" ht="15">
      <c r="A69" s="4" t="s">
        <v>79</v>
      </c>
      <c r="B69" s="4">
        <v>1215</v>
      </c>
      <c r="C69" s="6">
        <v>44738</v>
      </c>
      <c r="D69" s="5">
        <v>0.01</v>
      </c>
      <c r="E69" s="5">
        <v>0.01</v>
      </c>
      <c r="F69" s="5">
        <v>0.01</v>
      </c>
      <c r="G69" s="64" t="s">
        <v>20</v>
      </c>
      <c r="H69" s="65"/>
      <c r="I69" s="65"/>
    </row>
    <row r="70" spans="1:9" ht="15">
      <c r="A70" s="4" t="s">
        <v>80</v>
      </c>
      <c r="B70" s="4">
        <v>1215</v>
      </c>
      <c r="C70" s="6">
        <v>44738</v>
      </c>
      <c r="D70" s="5">
        <v>0.01</v>
      </c>
      <c r="E70" s="5">
        <v>0.01</v>
      </c>
      <c r="F70" s="5">
        <v>0.01</v>
      </c>
      <c r="G70" s="64" t="s">
        <v>20</v>
      </c>
      <c r="H70" s="65"/>
      <c r="I70" s="65"/>
    </row>
    <row r="71" spans="1:9" ht="15">
      <c r="A71" s="4" t="s">
        <v>81</v>
      </c>
      <c r="B71" s="4">
        <v>1215</v>
      </c>
      <c r="C71" s="6">
        <v>44738</v>
      </c>
      <c r="D71" s="5">
        <v>0.01</v>
      </c>
      <c r="E71" s="5">
        <v>0.01</v>
      </c>
      <c r="F71" s="5">
        <v>0.01</v>
      </c>
      <c r="G71" s="64" t="s">
        <v>20</v>
      </c>
      <c r="H71" s="65"/>
      <c r="I71" s="65"/>
    </row>
    <row r="72" spans="1:9" ht="15">
      <c r="A72" s="4" t="s">
        <v>82</v>
      </c>
      <c r="B72" s="4">
        <v>1215</v>
      </c>
      <c r="C72" s="6">
        <v>44738</v>
      </c>
      <c r="D72" s="5">
        <v>0.01</v>
      </c>
      <c r="E72" s="5">
        <v>0.01</v>
      </c>
      <c r="F72" s="5">
        <v>0.01</v>
      </c>
      <c r="G72" s="64" t="s">
        <v>20</v>
      </c>
      <c r="H72" s="65"/>
      <c r="I72" s="65"/>
    </row>
    <row r="73" spans="1:9" ht="15">
      <c r="A73" s="4" t="s">
        <v>83</v>
      </c>
      <c r="B73" s="4">
        <v>1215</v>
      </c>
      <c r="C73" s="6">
        <v>44738</v>
      </c>
      <c r="D73" s="5">
        <v>0.01</v>
      </c>
      <c r="E73" s="5">
        <v>0.01</v>
      </c>
      <c r="F73" s="5">
        <v>0.01</v>
      </c>
      <c r="G73" s="64" t="s">
        <v>20</v>
      </c>
      <c r="H73" s="65"/>
      <c r="I73" s="65"/>
    </row>
    <row r="74" spans="1:9" ht="15">
      <c r="A74" s="4" t="s">
        <v>84</v>
      </c>
      <c r="B74" s="4">
        <v>1215</v>
      </c>
      <c r="C74" s="6">
        <v>44738</v>
      </c>
      <c r="D74" s="5">
        <v>0.01</v>
      </c>
      <c r="E74" s="5">
        <v>0.01</v>
      </c>
      <c r="F74" s="5">
        <v>0.01</v>
      </c>
      <c r="G74" s="64" t="s">
        <v>20</v>
      </c>
      <c r="H74" s="65"/>
      <c r="I74" s="65"/>
    </row>
    <row r="75" spans="1:9" ht="15">
      <c r="A75" s="4" t="s">
        <v>85</v>
      </c>
      <c r="B75" s="4">
        <v>1215</v>
      </c>
      <c r="C75" s="6">
        <v>44738</v>
      </c>
      <c r="D75" s="5">
        <v>0.01</v>
      </c>
      <c r="E75" s="5">
        <v>0.01</v>
      </c>
      <c r="F75" s="5">
        <v>0.01</v>
      </c>
      <c r="G75" s="64" t="s">
        <v>20</v>
      </c>
      <c r="H75" s="65"/>
      <c r="I75" s="65"/>
    </row>
    <row r="76" spans="1:9" ht="15">
      <c r="A76" s="4" t="s">
        <v>86</v>
      </c>
      <c r="B76" s="4">
        <v>1215</v>
      </c>
      <c r="C76" s="6">
        <v>44738</v>
      </c>
      <c r="D76" s="5">
        <v>0.01</v>
      </c>
      <c r="E76" s="5">
        <v>0.01</v>
      </c>
      <c r="F76" s="5">
        <v>0.01</v>
      </c>
      <c r="G76" s="64" t="s">
        <v>20</v>
      </c>
      <c r="H76" s="65"/>
      <c r="I76" s="65"/>
    </row>
    <row r="77" spans="1:9" ht="15">
      <c r="A77" s="4" t="s">
        <v>87</v>
      </c>
      <c r="B77" s="4">
        <v>1215</v>
      </c>
      <c r="C77" s="6">
        <v>44738</v>
      </c>
      <c r="D77" s="5">
        <v>0.01</v>
      </c>
      <c r="E77" s="5">
        <v>0.01</v>
      </c>
      <c r="F77" s="5">
        <v>0.01</v>
      </c>
      <c r="G77" s="64" t="s">
        <v>20</v>
      </c>
      <c r="H77" s="65"/>
      <c r="I77" s="65"/>
    </row>
    <row r="78" spans="1:9" ht="15">
      <c r="A78" s="4" t="s">
        <v>88</v>
      </c>
      <c r="B78" s="4">
        <v>1215</v>
      </c>
      <c r="C78" s="6">
        <v>44738</v>
      </c>
      <c r="D78" s="5">
        <v>0.01</v>
      </c>
      <c r="E78" s="5">
        <v>0.01</v>
      </c>
      <c r="F78" s="5">
        <v>0.01</v>
      </c>
      <c r="G78" s="64" t="s">
        <v>20</v>
      </c>
      <c r="H78" s="65"/>
      <c r="I78" s="65"/>
    </row>
    <row r="79" spans="1:9" ht="15">
      <c r="A79" s="4" t="s">
        <v>89</v>
      </c>
      <c r="B79" s="4">
        <v>1187</v>
      </c>
      <c r="C79" s="6">
        <v>44707</v>
      </c>
      <c r="D79" s="5">
        <v>0.01</v>
      </c>
      <c r="E79" s="5">
        <v>0.01</v>
      </c>
      <c r="F79" s="5">
        <v>0.01</v>
      </c>
      <c r="G79" s="64" t="s">
        <v>20</v>
      </c>
      <c r="H79" s="65"/>
      <c r="I79" s="65"/>
    </row>
    <row r="80" spans="1:9" ht="15">
      <c r="A80" s="4" t="s">
        <v>90</v>
      </c>
      <c r="B80" s="4">
        <v>1187</v>
      </c>
      <c r="C80" s="6">
        <v>44707</v>
      </c>
      <c r="D80" s="5">
        <v>0.01</v>
      </c>
      <c r="E80" s="5">
        <v>0.01</v>
      </c>
      <c r="F80" s="5">
        <v>0.01</v>
      </c>
      <c r="G80" s="64" t="s">
        <v>20</v>
      </c>
      <c r="H80" s="65"/>
      <c r="I80" s="65"/>
    </row>
    <row r="81" spans="1:9" ht="15">
      <c r="A81" s="4" t="s">
        <v>91</v>
      </c>
      <c r="B81" s="4">
        <v>1187</v>
      </c>
      <c r="C81" s="6">
        <v>44707</v>
      </c>
      <c r="D81" s="5">
        <v>0.01</v>
      </c>
      <c r="E81" s="5">
        <v>0.01</v>
      </c>
      <c r="F81" s="5">
        <v>0.01</v>
      </c>
      <c r="G81" s="64" t="s">
        <v>20</v>
      </c>
      <c r="H81" s="65"/>
      <c r="I81" s="65"/>
    </row>
    <row r="82" spans="1:9" ht="15">
      <c r="A82" s="4" t="s">
        <v>92</v>
      </c>
      <c r="B82" s="4">
        <v>1187</v>
      </c>
      <c r="C82" s="6">
        <v>44707</v>
      </c>
      <c r="D82" s="5">
        <v>0.01</v>
      </c>
      <c r="E82" s="5">
        <v>0.01</v>
      </c>
      <c r="F82" s="5">
        <v>0.01</v>
      </c>
      <c r="G82" s="64" t="s">
        <v>20</v>
      </c>
      <c r="H82" s="65"/>
      <c r="I82" s="65"/>
    </row>
    <row r="83" spans="1:9" ht="15">
      <c r="A83" s="4" t="s">
        <v>93</v>
      </c>
      <c r="B83" s="4">
        <v>1187</v>
      </c>
      <c r="C83" s="6">
        <v>44707</v>
      </c>
      <c r="D83" s="5">
        <v>0.01</v>
      </c>
      <c r="E83" s="5">
        <v>0.01</v>
      </c>
      <c r="F83" s="5">
        <v>0.01</v>
      </c>
      <c r="G83" s="64" t="s">
        <v>20</v>
      </c>
      <c r="H83" s="65"/>
      <c r="I83" s="65"/>
    </row>
    <row r="84" spans="1:9" ht="15">
      <c r="A84" s="4" t="s">
        <v>94</v>
      </c>
      <c r="B84" s="4">
        <v>1187</v>
      </c>
      <c r="C84" s="6">
        <v>44707</v>
      </c>
      <c r="D84" s="5">
        <v>0.01</v>
      </c>
      <c r="E84" s="5">
        <v>0.01</v>
      </c>
      <c r="F84" s="5">
        <v>0.01</v>
      </c>
      <c r="G84" s="64" t="s">
        <v>20</v>
      </c>
      <c r="H84" s="65"/>
      <c r="I84" s="65"/>
    </row>
    <row r="85" spans="1:9" ht="15">
      <c r="A85" s="4" t="s">
        <v>95</v>
      </c>
      <c r="B85" s="4">
        <v>1155</v>
      </c>
      <c r="C85" s="6">
        <v>44677</v>
      </c>
      <c r="D85" s="5">
        <v>0.01</v>
      </c>
      <c r="E85" s="5">
        <v>0.01</v>
      </c>
      <c r="F85" s="5">
        <v>0.01</v>
      </c>
      <c r="G85" s="64" t="s">
        <v>20</v>
      </c>
      <c r="H85" s="65"/>
      <c r="I85" s="65"/>
    </row>
    <row r="86" spans="1:9" ht="15">
      <c r="A86" s="4" t="s">
        <v>96</v>
      </c>
      <c r="B86" s="4">
        <v>1155</v>
      </c>
      <c r="C86" s="6">
        <v>44677</v>
      </c>
      <c r="D86" s="5">
        <v>0.01</v>
      </c>
      <c r="E86" s="5">
        <v>0.01</v>
      </c>
      <c r="F86" s="5">
        <v>0.01</v>
      </c>
      <c r="G86" s="64" t="s">
        <v>20</v>
      </c>
      <c r="H86" s="65"/>
      <c r="I86" s="65"/>
    </row>
    <row r="87" spans="1:9" ht="15">
      <c r="A87" s="4" t="s">
        <v>97</v>
      </c>
      <c r="B87" s="4">
        <v>1155</v>
      </c>
      <c r="C87" s="6">
        <v>44677</v>
      </c>
      <c r="D87" s="5">
        <v>0.01</v>
      </c>
      <c r="E87" s="5">
        <v>0.01</v>
      </c>
      <c r="F87" s="5">
        <v>0.01</v>
      </c>
      <c r="G87" s="64" t="s">
        <v>20</v>
      </c>
      <c r="H87" s="65"/>
      <c r="I87" s="65"/>
    </row>
    <row r="88" spans="1:9" ht="15">
      <c r="A88" s="4" t="s">
        <v>98</v>
      </c>
      <c r="B88" s="4">
        <v>1155</v>
      </c>
      <c r="C88" s="6">
        <v>44677</v>
      </c>
      <c r="D88" s="5">
        <v>0.01</v>
      </c>
      <c r="E88" s="5">
        <v>0.01</v>
      </c>
      <c r="F88" s="5">
        <v>0.01</v>
      </c>
      <c r="G88" s="64" t="s">
        <v>20</v>
      </c>
      <c r="H88" s="65"/>
      <c r="I88" s="65"/>
    </row>
    <row r="89" spans="1:9" ht="15">
      <c r="A89" s="4" t="s">
        <v>99</v>
      </c>
      <c r="B89" s="4">
        <v>1155</v>
      </c>
      <c r="C89" s="6">
        <v>44677</v>
      </c>
      <c r="D89" s="5">
        <v>0.01</v>
      </c>
      <c r="E89" s="5">
        <v>0.01</v>
      </c>
      <c r="F89" s="5">
        <v>0.01</v>
      </c>
      <c r="G89" s="64" t="s">
        <v>20</v>
      </c>
      <c r="H89" s="65"/>
      <c r="I89" s="65"/>
    </row>
    <row r="90" spans="1:9" ht="15">
      <c r="A90" s="4" t="s">
        <v>100</v>
      </c>
      <c r="B90" s="4">
        <v>1155</v>
      </c>
      <c r="C90" s="6">
        <v>44677</v>
      </c>
      <c r="D90" s="5">
        <v>0.01</v>
      </c>
      <c r="E90" s="5">
        <v>0.01</v>
      </c>
      <c r="F90" s="5">
        <v>0.01</v>
      </c>
      <c r="G90" s="64" t="s">
        <v>20</v>
      </c>
      <c r="H90" s="65"/>
      <c r="I90" s="65"/>
    </row>
    <row r="91" spans="1:9" ht="15">
      <c r="A91" s="4" t="s">
        <v>101</v>
      </c>
      <c r="B91" s="4">
        <v>1155</v>
      </c>
      <c r="C91" s="6">
        <v>44677</v>
      </c>
      <c r="D91" s="5">
        <v>0.01</v>
      </c>
      <c r="E91" s="5">
        <v>0.01</v>
      </c>
      <c r="F91" s="5">
        <v>0.01</v>
      </c>
      <c r="G91" s="64" t="s">
        <v>20</v>
      </c>
      <c r="H91" s="65"/>
      <c r="I91" s="65"/>
    </row>
    <row r="92" spans="1:9" ht="15">
      <c r="A92" s="4" t="s">
        <v>102</v>
      </c>
      <c r="B92" s="4">
        <v>1155</v>
      </c>
      <c r="C92" s="6">
        <v>44677</v>
      </c>
      <c r="D92" s="5">
        <v>0.01</v>
      </c>
      <c r="E92" s="5">
        <v>0.01</v>
      </c>
      <c r="F92" s="5">
        <v>0.01</v>
      </c>
      <c r="G92" s="64" t="s">
        <v>20</v>
      </c>
      <c r="H92" s="65"/>
      <c r="I92" s="65"/>
    </row>
    <row r="93" spans="1:9" ht="15">
      <c r="A93" s="4" t="s">
        <v>103</v>
      </c>
      <c r="B93" s="4">
        <v>1155</v>
      </c>
      <c r="C93" s="6">
        <v>44677</v>
      </c>
      <c r="D93" s="5">
        <v>0.01</v>
      </c>
      <c r="E93" s="5">
        <v>0.01</v>
      </c>
      <c r="F93" s="5">
        <v>0.01</v>
      </c>
      <c r="G93" s="64" t="s">
        <v>20</v>
      </c>
      <c r="H93" s="65"/>
      <c r="I93" s="65"/>
    </row>
    <row r="94" spans="1:9" ht="15">
      <c r="A94" s="4" t="s">
        <v>104</v>
      </c>
      <c r="B94" s="4">
        <v>1117</v>
      </c>
      <c r="C94" s="6">
        <v>44646</v>
      </c>
      <c r="D94" s="5">
        <v>0.01</v>
      </c>
      <c r="E94" s="5">
        <v>0.01</v>
      </c>
      <c r="F94" s="5">
        <v>0.01</v>
      </c>
      <c r="G94" s="64" t="s">
        <v>20</v>
      </c>
      <c r="H94" s="65"/>
      <c r="I94" s="65"/>
    </row>
    <row r="95" spans="1:9" ht="15">
      <c r="A95" s="4" t="s">
        <v>105</v>
      </c>
      <c r="B95" s="4">
        <v>1117</v>
      </c>
      <c r="C95" s="6">
        <v>44646</v>
      </c>
      <c r="D95" s="5">
        <v>0.01</v>
      </c>
      <c r="E95" s="5">
        <v>0.01</v>
      </c>
      <c r="F95" s="5">
        <v>0.01</v>
      </c>
      <c r="G95" s="64" t="s">
        <v>20</v>
      </c>
      <c r="H95" s="65"/>
      <c r="I95" s="65"/>
    </row>
    <row r="96" spans="1:9" ht="15">
      <c r="A96" s="4" t="s">
        <v>106</v>
      </c>
      <c r="B96" s="4">
        <v>1117</v>
      </c>
      <c r="C96" s="6">
        <v>44646</v>
      </c>
      <c r="D96" s="5">
        <v>0.01</v>
      </c>
      <c r="E96" s="5">
        <v>0.01</v>
      </c>
      <c r="F96" s="5">
        <v>0.01</v>
      </c>
      <c r="G96" s="64" t="s">
        <v>20</v>
      </c>
      <c r="H96" s="65"/>
      <c r="I96" s="65"/>
    </row>
    <row r="97" spans="1:9" ht="15">
      <c r="A97" s="4" t="s">
        <v>107</v>
      </c>
      <c r="B97" s="4">
        <v>1065</v>
      </c>
      <c r="C97" s="6">
        <v>44618</v>
      </c>
      <c r="D97" s="5">
        <v>0.01</v>
      </c>
      <c r="E97" s="5">
        <v>0.01</v>
      </c>
      <c r="F97" s="5">
        <v>0.01</v>
      </c>
      <c r="G97" s="64" t="s">
        <v>20</v>
      </c>
      <c r="H97" s="65"/>
      <c r="I97" s="65"/>
    </row>
    <row r="98" spans="1:9" ht="15">
      <c r="A98" s="4" t="s">
        <v>108</v>
      </c>
      <c r="B98" s="4">
        <v>1065</v>
      </c>
      <c r="C98" s="6">
        <v>44618</v>
      </c>
      <c r="D98" s="5">
        <v>0.01</v>
      </c>
      <c r="E98" s="5">
        <v>0.01</v>
      </c>
      <c r="F98" s="5">
        <v>0.01</v>
      </c>
      <c r="G98" s="64" t="s">
        <v>20</v>
      </c>
      <c r="H98" s="65"/>
      <c r="I98" s="65"/>
    </row>
    <row r="99" spans="1:9" ht="15">
      <c r="A99" s="4" t="s">
        <v>109</v>
      </c>
      <c r="B99" s="4">
        <v>1065</v>
      </c>
      <c r="C99" s="6">
        <v>44618</v>
      </c>
      <c r="D99" s="5">
        <v>0.01</v>
      </c>
      <c r="E99" s="5">
        <v>0.01</v>
      </c>
      <c r="F99" s="5">
        <v>0.01</v>
      </c>
      <c r="G99" s="64" t="s">
        <v>20</v>
      </c>
      <c r="H99" s="65"/>
      <c r="I99" s="65"/>
    </row>
    <row r="100" spans="1:9" ht="15">
      <c r="A100" s="7" t="s">
        <v>110</v>
      </c>
      <c r="B100" s="7">
        <v>849</v>
      </c>
      <c r="C100" s="7" t="s">
        <v>111</v>
      </c>
      <c r="D100" s="8">
        <v>0.01</v>
      </c>
      <c r="E100" s="8">
        <v>0.01</v>
      </c>
      <c r="F100" s="8">
        <v>0.01</v>
      </c>
      <c r="G100" s="66" t="s">
        <v>20</v>
      </c>
      <c r="H100" s="67"/>
      <c r="I100" s="67"/>
    </row>
    <row r="101" spans="1:9" ht="12.75">
      <c r="H101" s="9"/>
    </row>
    <row r="102" spans="1:9" ht="12.75">
      <c r="H102" s="9"/>
    </row>
    <row r="103" spans="1:9" ht="12.75">
      <c r="H103" s="9"/>
    </row>
    <row r="104" spans="1:9" ht="12.75">
      <c r="H104" s="9"/>
    </row>
    <row r="105" spans="1:9" ht="12.75">
      <c r="H105" s="9"/>
    </row>
    <row r="106" spans="1:9" ht="12.75">
      <c r="H106" s="9"/>
    </row>
    <row r="107" spans="1:9" ht="12.75">
      <c r="H107" s="9"/>
    </row>
    <row r="108" spans="1:9" ht="12.75">
      <c r="H108" s="9"/>
    </row>
    <row r="109" spans="1:9" ht="12.75">
      <c r="H109" s="9"/>
    </row>
    <row r="110" spans="1:9" ht="12.75">
      <c r="H110" s="9"/>
    </row>
    <row r="111" spans="1:9" ht="12.75">
      <c r="H111" s="9"/>
    </row>
    <row r="112" spans="1:9" ht="12.75">
      <c r="H112" s="9"/>
    </row>
    <row r="113" spans="8:8" ht="12.75">
      <c r="H113" s="9"/>
    </row>
    <row r="114" spans="8:8" ht="12.75">
      <c r="H114" s="9"/>
    </row>
    <row r="115" spans="8:8" ht="12.75">
      <c r="H115" s="9"/>
    </row>
    <row r="116" spans="8:8" ht="12.75">
      <c r="H116" s="9"/>
    </row>
    <row r="117" spans="8:8" ht="12.75">
      <c r="H117" s="9"/>
    </row>
    <row r="118" spans="8:8" ht="12.75">
      <c r="H118" s="9"/>
    </row>
    <row r="119" spans="8:8" ht="12.75">
      <c r="H119" s="9"/>
    </row>
    <row r="120" spans="8:8" ht="12.75">
      <c r="H120" s="9"/>
    </row>
    <row r="121" spans="8:8" ht="12.75">
      <c r="H121" s="9"/>
    </row>
    <row r="122" spans="8:8" ht="12.75">
      <c r="H122" s="9"/>
    </row>
    <row r="123" spans="8:8" ht="12.75">
      <c r="H123" s="9"/>
    </row>
    <row r="124" spans="8:8" ht="12.75">
      <c r="H124" s="9"/>
    </row>
    <row r="125" spans="8:8" ht="12.75">
      <c r="H125" s="9"/>
    </row>
    <row r="126" spans="8:8" ht="12.75">
      <c r="H126" s="9"/>
    </row>
    <row r="127" spans="8:8" ht="12.75">
      <c r="H127" s="9"/>
    </row>
    <row r="128" spans="8:8" ht="12.75">
      <c r="H128" s="9"/>
    </row>
    <row r="129" spans="8:8" ht="12.75">
      <c r="H129" s="9"/>
    </row>
    <row r="130" spans="8:8" ht="12.75">
      <c r="H130" s="9"/>
    </row>
    <row r="131" spans="8:8" ht="12.75">
      <c r="H131" s="9"/>
    </row>
    <row r="132" spans="8:8" ht="12.75">
      <c r="H132" s="9"/>
    </row>
    <row r="133" spans="8:8" ht="12.75">
      <c r="H133" s="9"/>
    </row>
    <row r="134" spans="8:8" ht="12.75">
      <c r="H134" s="9"/>
    </row>
    <row r="135" spans="8:8" ht="12.75">
      <c r="H135" s="9"/>
    </row>
    <row r="136" spans="8:8" ht="12.75">
      <c r="H136" s="9"/>
    </row>
    <row r="137" spans="8:8" ht="12.75">
      <c r="H137" s="9"/>
    </row>
    <row r="138" spans="8:8" ht="12.75">
      <c r="H138" s="9"/>
    </row>
    <row r="139" spans="8:8" ht="12.75">
      <c r="H139" s="9"/>
    </row>
    <row r="140" spans="8:8" ht="12.75">
      <c r="H140" s="9"/>
    </row>
    <row r="141" spans="8:8" ht="12.75">
      <c r="H141" s="9"/>
    </row>
    <row r="142" spans="8:8" ht="12.75">
      <c r="H142" s="9"/>
    </row>
    <row r="143" spans="8:8" ht="12.75">
      <c r="H143" s="9"/>
    </row>
    <row r="144" spans="8:8" ht="12.75">
      <c r="H144" s="9"/>
    </row>
    <row r="145" spans="8:8" ht="12.75">
      <c r="H145" s="9"/>
    </row>
    <row r="146" spans="8:8" ht="12.75">
      <c r="H146" s="9"/>
    </row>
    <row r="147" spans="8:8" ht="12.75">
      <c r="H147" s="9"/>
    </row>
    <row r="148" spans="8:8" ht="12.75">
      <c r="H148" s="9"/>
    </row>
    <row r="149" spans="8:8" ht="12.75">
      <c r="H149" s="9"/>
    </row>
    <row r="150" spans="8:8" ht="12.75">
      <c r="H150" s="9"/>
    </row>
    <row r="151" spans="8:8" ht="12.75">
      <c r="H151" s="9"/>
    </row>
    <row r="152" spans="8:8" ht="12.75">
      <c r="H152" s="9"/>
    </row>
    <row r="153" spans="8:8" ht="12.75">
      <c r="H153" s="9"/>
    </row>
    <row r="154" spans="8:8" ht="12.75">
      <c r="H154" s="9"/>
    </row>
    <row r="155" spans="8:8" ht="12.75">
      <c r="H155" s="9"/>
    </row>
    <row r="156" spans="8:8" ht="12.75">
      <c r="H156" s="9"/>
    </row>
    <row r="157" spans="8:8" ht="12.75">
      <c r="H157" s="9"/>
    </row>
    <row r="158" spans="8:8" ht="12.75">
      <c r="H158" s="9"/>
    </row>
    <row r="159" spans="8:8" ht="12.75">
      <c r="H159" s="9"/>
    </row>
    <row r="160" spans="8:8" ht="12.75">
      <c r="H160" s="9"/>
    </row>
    <row r="161" spans="8:8" ht="12.75">
      <c r="H161" s="9"/>
    </row>
    <row r="162" spans="8:8" ht="12.75">
      <c r="H162" s="9"/>
    </row>
    <row r="163" spans="8:8" ht="12.75">
      <c r="H163" s="9"/>
    </row>
    <row r="164" spans="8:8" ht="12.75">
      <c r="H164" s="9"/>
    </row>
    <row r="165" spans="8:8" ht="12.75">
      <c r="H165" s="9"/>
    </row>
    <row r="166" spans="8:8" ht="12.75">
      <c r="H166" s="9"/>
    </row>
    <row r="167" spans="8:8" ht="12.75">
      <c r="H167" s="9"/>
    </row>
    <row r="168" spans="8:8" ht="12.75">
      <c r="H168" s="9"/>
    </row>
    <row r="169" spans="8:8" ht="12.75">
      <c r="H169" s="9"/>
    </row>
    <row r="170" spans="8:8" ht="12.75">
      <c r="H170" s="9"/>
    </row>
    <row r="171" spans="8:8" ht="12.75">
      <c r="H171" s="9"/>
    </row>
    <row r="172" spans="8:8" ht="12.75">
      <c r="H172" s="9"/>
    </row>
    <row r="173" spans="8:8" ht="12.75">
      <c r="H173" s="9"/>
    </row>
    <row r="174" spans="8:8" ht="12.75">
      <c r="H174" s="9"/>
    </row>
    <row r="175" spans="8:8" ht="12.75">
      <c r="H175" s="9"/>
    </row>
    <row r="176" spans="8:8" ht="12.75">
      <c r="H176" s="9"/>
    </row>
    <row r="177" spans="8:8" ht="12.75">
      <c r="H177" s="9"/>
    </row>
    <row r="178" spans="8:8" ht="12.75">
      <c r="H178" s="9"/>
    </row>
    <row r="179" spans="8:8" ht="12.75">
      <c r="H179" s="9"/>
    </row>
    <row r="180" spans="8:8" ht="12.75">
      <c r="H180" s="9"/>
    </row>
    <row r="181" spans="8:8" ht="12.75">
      <c r="H181" s="9"/>
    </row>
    <row r="182" spans="8:8" ht="12.75">
      <c r="H182" s="9"/>
    </row>
    <row r="183" spans="8:8" ht="12.75">
      <c r="H183" s="9"/>
    </row>
    <row r="184" spans="8:8" ht="12.75">
      <c r="H184" s="9"/>
    </row>
    <row r="185" spans="8:8" ht="12.75">
      <c r="H185" s="9"/>
    </row>
    <row r="186" spans="8:8" ht="12.75">
      <c r="H186" s="9"/>
    </row>
    <row r="187" spans="8:8" ht="12.75">
      <c r="H187" s="9"/>
    </row>
    <row r="188" spans="8:8" ht="12.75">
      <c r="H188" s="9"/>
    </row>
    <row r="189" spans="8:8" ht="12.75">
      <c r="H189" s="9"/>
    </row>
    <row r="190" spans="8:8" ht="12.75">
      <c r="H190" s="9"/>
    </row>
    <row r="191" spans="8:8" ht="12.75">
      <c r="H191" s="9"/>
    </row>
    <row r="192" spans="8:8" ht="12.75">
      <c r="H192" s="9"/>
    </row>
    <row r="193" spans="8:8" ht="12.75">
      <c r="H193" s="9"/>
    </row>
    <row r="194" spans="8:8" ht="12.75">
      <c r="H194" s="9"/>
    </row>
    <row r="195" spans="8:8" ht="12.75">
      <c r="H195" s="9"/>
    </row>
    <row r="196" spans="8:8" ht="12.75">
      <c r="H196" s="9"/>
    </row>
    <row r="197" spans="8:8" ht="12.75">
      <c r="H197" s="9"/>
    </row>
    <row r="198" spans="8:8" ht="12.75">
      <c r="H198" s="9"/>
    </row>
    <row r="199" spans="8:8" ht="12.75">
      <c r="H199" s="9"/>
    </row>
    <row r="200" spans="8:8" ht="12.75">
      <c r="H200" s="9"/>
    </row>
    <row r="201" spans="8:8" ht="12.75">
      <c r="H201" s="9"/>
    </row>
    <row r="202" spans="8:8" ht="12.75">
      <c r="H202" s="9"/>
    </row>
    <row r="203" spans="8:8" ht="12.75">
      <c r="H203" s="9"/>
    </row>
    <row r="204" spans="8:8" ht="12.75">
      <c r="H204" s="9"/>
    </row>
    <row r="205" spans="8:8" ht="12.75">
      <c r="H205" s="9"/>
    </row>
    <row r="206" spans="8:8" ht="12.75">
      <c r="H206" s="9"/>
    </row>
    <row r="207" spans="8:8" ht="12.75">
      <c r="H207" s="9"/>
    </row>
    <row r="208" spans="8:8" ht="12.75">
      <c r="H208" s="9"/>
    </row>
    <row r="209" spans="8:8" ht="12.75">
      <c r="H209" s="9"/>
    </row>
    <row r="210" spans="8:8" ht="12.75">
      <c r="H210" s="9"/>
    </row>
    <row r="211" spans="8:8" ht="12.75">
      <c r="H211" s="9"/>
    </row>
    <row r="212" spans="8:8" ht="12.75">
      <c r="H212" s="9"/>
    </row>
    <row r="213" spans="8:8" ht="12.75">
      <c r="H213" s="9"/>
    </row>
    <row r="214" spans="8:8" ht="12.75">
      <c r="H214" s="9"/>
    </row>
    <row r="215" spans="8:8" ht="12.75">
      <c r="H215" s="9"/>
    </row>
    <row r="216" spans="8:8" ht="12.75">
      <c r="H216" s="9"/>
    </row>
    <row r="217" spans="8:8" ht="12.75">
      <c r="H217" s="9"/>
    </row>
    <row r="218" spans="8:8" ht="12.75">
      <c r="H218" s="9"/>
    </row>
    <row r="219" spans="8:8" ht="12.75">
      <c r="H219" s="9"/>
    </row>
    <row r="220" spans="8:8" ht="12.75">
      <c r="H220" s="9"/>
    </row>
    <row r="221" spans="8:8" ht="12.75">
      <c r="H221" s="9"/>
    </row>
    <row r="222" spans="8:8" ht="12.75">
      <c r="H222" s="9"/>
    </row>
    <row r="223" spans="8:8" ht="12.75">
      <c r="H223" s="9"/>
    </row>
    <row r="224" spans="8:8" ht="12.75">
      <c r="H224" s="9"/>
    </row>
    <row r="225" spans="8:8" ht="12.75">
      <c r="H225" s="9"/>
    </row>
    <row r="226" spans="8:8" ht="12.75">
      <c r="H226" s="9"/>
    </row>
    <row r="227" spans="8:8" ht="12.75">
      <c r="H227" s="9"/>
    </row>
    <row r="228" spans="8:8" ht="12.75">
      <c r="H228" s="9"/>
    </row>
    <row r="229" spans="8:8" ht="12.75">
      <c r="H229" s="9"/>
    </row>
    <row r="230" spans="8:8" ht="12.75">
      <c r="H230" s="9"/>
    </row>
    <row r="231" spans="8:8" ht="12.75">
      <c r="H231" s="9"/>
    </row>
    <row r="232" spans="8:8" ht="12.75">
      <c r="H232" s="9"/>
    </row>
    <row r="233" spans="8:8" ht="12.75">
      <c r="H233" s="9"/>
    </row>
    <row r="234" spans="8:8" ht="12.75">
      <c r="H234" s="9"/>
    </row>
    <row r="235" spans="8:8" ht="12.75">
      <c r="H235" s="9"/>
    </row>
    <row r="236" spans="8:8" ht="12.75">
      <c r="H236" s="9"/>
    </row>
    <row r="237" spans="8:8" ht="12.75">
      <c r="H237" s="9"/>
    </row>
    <row r="238" spans="8:8" ht="12.75">
      <c r="H238" s="9"/>
    </row>
    <row r="239" spans="8:8" ht="12.75">
      <c r="H239" s="9"/>
    </row>
    <row r="240" spans="8:8" ht="12.75">
      <c r="H240" s="9"/>
    </row>
    <row r="241" spans="8:8" ht="12.75">
      <c r="H241" s="9"/>
    </row>
    <row r="242" spans="8:8" ht="12.75">
      <c r="H242" s="9"/>
    </row>
    <row r="243" spans="8:8" ht="12.75">
      <c r="H243" s="9"/>
    </row>
    <row r="244" spans="8:8" ht="12.75">
      <c r="H244" s="9"/>
    </row>
    <row r="245" spans="8:8" ht="12.75">
      <c r="H245" s="9"/>
    </row>
    <row r="246" spans="8:8" ht="12.75">
      <c r="H246" s="9"/>
    </row>
    <row r="247" spans="8:8" ht="12.75">
      <c r="H247" s="9"/>
    </row>
    <row r="248" spans="8:8" ht="12.75">
      <c r="H248" s="9"/>
    </row>
    <row r="249" spans="8:8" ht="12.75">
      <c r="H249" s="9"/>
    </row>
    <row r="250" spans="8:8" ht="12.75">
      <c r="H250" s="9"/>
    </row>
    <row r="251" spans="8:8" ht="12.75">
      <c r="H251" s="9"/>
    </row>
    <row r="252" spans="8:8" ht="12.75">
      <c r="H252" s="9"/>
    </row>
    <row r="253" spans="8:8" ht="12.75">
      <c r="H253" s="9"/>
    </row>
    <row r="254" spans="8:8" ht="12.75">
      <c r="H254" s="9"/>
    </row>
    <row r="255" spans="8:8" ht="12.75">
      <c r="H255" s="9"/>
    </row>
    <row r="256" spans="8:8" ht="12.75">
      <c r="H256" s="9"/>
    </row>
    <row r="257" spans="8:8" ht="12.75">
      <c r="H257" s="9"/>
    </row>
    <row r="258" spans="8:8" ht="12.75">
      <c r="H258" s="9"/>
    </row>
    <row r="259" spans="8:8" ht="12.75">
      <c r="H259" s="9"/>
    </row>
    <row r="260" spans="8:8" ht="12.75">
      <c r="H260" s="9"/>
    </row>
    <row r="261" spans="8:8" ht="12.75">
      <c r="H261" s="9"/>
    </row>
    <row r="262" spans="8:8" ht="12.75">
      <c r="H262" s="9"/>
    </row>
    <row r="263" spans="8:8" ht="12.75">
      <c r="H263" s="9"/>
    </row>
    <row r="264" spans="8:8" ht="12.75">
      <c r="H264" s="9"/>
    </row>
    <row r="265" spans="8:8" ht="12.75">
      <c r="H265" s="9"/>
    </row>
    <row r="266" spans="8:8" ht="12.75">
      <c r="H266" s="9"/>
    </row>
    <row r="267" spans="8:8" ht="12.75">
      <c r="H267" s="9"/>
    </row>
    <row r="268" spans="8:8" ht="12.75">
      <c r="H268" s="9"/>
    </row>
    <row r="269" spans="8:8" ht="12.75">
      <c r="H269" s="9"/>
    </row>
    <row r="270" spans="8:8" ht="12.75">
      <c r="H270" s="9"/>
    </row>
    <row r="271" spans="8:8" ht="12.75">
      <c r="H271" s="9"/>
    </row>
    <row r="272" spans="8:8" ht="12.75">
      <c r="H272" s="9"/>
    </row>
    <row r="273" spans="8:8" ht="12.75">
      <c r="H273" s="9"/>
    </row>
    <row r="274" spans="8:8" ht="12.75">
      <c r="H274" s="9"/>
    </row>
    <row r="275" spans="8:8" ht="12.75">
      <c r="H275" s="9"/>
    </row>
    <row r="276" spans="8:8" ht="12.75">
      <c r="H276" s="9"/>
    </row>
    <row r="277" spans="8:8" ht="12.75">
      <c r="H277" s="9"/>
    </row>
    <row r="278" spans="8:8" ht="12.75">
      <c r="H278" s="9"/>
    </row>
    <row r="279" spans="8:8" ht="12.75">
      <c r="H279" s="9"/>
    </row>
    <row r="280" spans="8:8" ht="12.75">
      <c r="H280" s="9"/>
    </row>
    <row r="281" spans="8:8" ht="12.75">
      <c r="H281" s="9"/>
    </row>
    <row r="282" spans="8:8" ht="12.75">
      <c r="H282" s="9"/>
    </row>
    <row r="283" spans="8:8" ht="12.75">
      <c r="H283" s="9"/>
    </row>
    <row r="284" spans="8:8" ht="12.75">
      <c r="H284" s="9"/>
    </row>
    <row r="285" spans="8:8" ht="12.75">
      <c r="H285" s="9"/>
    </row>
    <row r="286" spans="8:8" ht="12.75">
      <c r="H286" s="9"/>
    </row>
    <row r="287" spans="8:8" ht="12.75">
      <c r="H287" s="9"/>
    </row>
    <row r="288" spans="8:8" ht="12.75">
      <c r="H288" s="9"/>
    </row>
    <row r="289" spans="8:8" ht="12.75">
      <c r="H289" s="9"/>
    </row>
    <row r="290" spans="8:8" ht="12.75">
      <c r="H290" s="9"/>
    </row>
    <row r="291" spans="8:8" ht="12.75">
      <c r="H291" s="9"/>
    </row>
    <row r="292" spans="8:8" ht="12.75">
      <c r="H292" s="9"/>
    </row>
    <row r="293" spans="8:8" ht="12.75">
      <c r="H293" s="9"/>
    </row>
    <row r="294" spans="8:8" ht="12.75">
      <c r="H294" s="9"/>
    </row>
    <row r="295" spans="8:8" ht="12.75">
      <c r="H295" s="9"/>
    </row>
    <row r="296" spans="8:8" ht="12.75">
      <c r="H296" s="9"/>
    </row>
    <row r="297" spans="8:8" ht="12.75">
      <c r="H297" s="9"/>
    </row>
    <row r="298" spans="8:8" ht="12.75">
      <c r="H298" s="9"/>
    </row>
    <row r="299" spans="8:8" ht="12.75">
      <c r="H299" s="9"/>
    </row>
    <row r="300" spans="8:8" ht="12.75">
      <c r="H300" s="9"/>
    </row>
    <row r="301" spans="8:8" ht="12.75">
      <c r="H301" s="9"/>
    </row>
    <row r="302" spans="8:8" ht="12.75">
      <c r="H302" s="9"/>
    </row>
    <row r="303" spans="8:8" ht="12.75">
      <c r="H303" s="9"/>
    </row>
    <row r="304" spans="8:8" ht="12.75">
      <c r="H304" s="9"/>
    </row>
    <row r="305" spans="8:8" ht="12.75">
      <c r="H305" s="9"/>
    </row>
    <row r="306" spans="8:8" ht="12.75">
      <c r="H306" s="9"/>
    </row>
    <row r="307" spans="8:8" ht="12.75">
      <c r="H307" s="9"/>
    </row>
    <row r="308" spans="8:8" ht="12.75">
      <c r="H308" s="9"/>
    </row>
    <row r="309" spans="8:8" ht="12.75">
      <c r="H309" s="9"/>
    </row>
    <row r="310" spans="8:8" ht="12.75">
      <c r="H310" s="9"/>
    </row>
    <row r="311" spans="8:8" ht="12.75">
      <c r="H311" s="9"/>
    </row>
    <row r="312" spans="8:8" ht="12.75">
      <c r="H312" s="9"/>
    </row>
    <row r="313" spans="8:8" ht="12.75">
      <c r="H313" s="9"/>
    </row>
    <row r="314" spans="8:8" ht="12.75">
      <c r="H314" s="9"/>
    </row>
    <row r="315" spans="8:8" ht="12.75">
      <c r="H315" s="9"/>
    </row>
    <row r="316" spans="8:8" ht="12.75">
      <c r="H316" s="9"/>
    </row>
    <row r="317" spans="8:8" ht="12.75">
      <c r="H317" s="9"/>
    </row>
    <row r="318" spans="8:8" ht="12.75">
      <c r="H318" s="9"/>
    </row>
    <row r="319" spans="8:8" ht="12.75">
      <c r="H319" s="9"/>
    </row>
    <row r="320" spans="8:8" ht="12.75">
      <c r="H320" s="9"/>
    </row>
    <row r="321" spans="8:8" ht="12.75">
      <c r="H321" s="9"/>
    </row>
    <row r="322" spans="8:8" ht="12.75">
      <c r="H322" s="9"/>
    </row>
    <row r="323" spans="8:8" ht="12.75">
      <c r="H323" s="9"/>
    </row>
    <row r="324" spans="8:8" ht="12.75">
      <c r="H324" s="9"/>
    </row>
    <row r="325" spans="8:8" ht="12.75">
      <c r="H325" s="9"/>
    </row>
    <row r="326" spans="8:8" ht="12.75">
      <c r="H326" s="9"/>
    </row>
    <row r="327" spans="8:8" ht="12.75">
      <c r="H327" s="9"/>
    </row>
    <row r="328" spans="8:8" ht="12.75">
      <c r="H328" s="9"/>
    </row>
    <row r="329" spans="8:8" ht="12.75">
      <c r="H329" s="9"/>
    </row>
    <row r="330" spans="8:8" ht="12.75">
      <c r="H330" s="9"/>
    </row>
    <row r="331" spans="8:8" ht="12.75">
      <c r="H331" s="9"/>
    </row>
    <row r="332" spans="8:8" ht="12.75">
      <c r="H332" s="9"/>
    </row>
    <row r="333" spans="8:8" ht="12.75">
      <c r="H333" s="9"/>
    </row>
    <row r="334" spans="8:8" ht="12.75">
      <c r="H334" s="9"/>
    </row>
    <row r="335" spans="8:8" ht="12.75">
      <c r="H335" s="9"/>
    </row>
    <row r="336" spans="8:8" ht="12.75">
      <c r="H336" s="9"/>
    </row>
    <row r="337" spans="8:8" ht="12.75">
      <c r="H337" s="9"/>
    </row>
    <row r="338" spans="8:8" ht="12.75">
      <c r="H338" s="9"/>
    </row>
    <row r="339" spans="8:8" ht="12.75">
      <c r="H339" s="9"/>
    </row>
    <row r="340" spans="8:8" ht="12.75">
      <c r="H340" s="9"/>
    </row>
    <row r="341" spans="8:8" ht="12.75">
      <c r="H341" s="9"/>
    </row>
    <row r="342" spans="8:8" ht="12.75">
      <c r="H342" s="9"/>
    </row>
    <row r="343" spans="8:8" ht="12.75">
      <c r="H343" s="9"/>
    </row>
    <row r="344" spans="8:8" ht="12.75">
      <c r="H344" s="9"/>
    </row>
    <row r="345" spans="8:8" ht="12.75">
      <c r="H345" s="9"/>
    </row>
    <row r="346" spans="8:8" ht="12.75">
      <c r="H346" s="9"/>
    </row>
    <row r="347" spans="8:8" ht="12.75">
      <c r="H347" s="9"/>
    </row>
    <row r="348" spans="8:8" ht="12.75">
      <c r="H348" s="9"/>
    </row>
    <row r="349" spans="8:8" ht="12.75">
      <c r="H349" s="9"/>
    </row>
    <row r="350" spans="8:8" ht="12.75">
      <c r="H350" s="9"/>
    </row>
    <row r="351" spans="8:8" ht="12.75">
      <c r="H351" s="9"/>
    </row>
    <row r="352" spans="8:8" ht="12.75">
      <c r="H352" s="9"/>
    </row>
    <row r="353" spans="8:8" ht="12.75">
      <c r="H353" s="9"/>
    </row>
    <row r="354" spans="8:8" ht="12.75">
      <c r="H354" s="9"/>
    </row>
    <row r="355" spans="8:8" ht="12.75">
      <c r="H355" s="9"/>
    </row>
    <row r="356" spans="8:8" ht="12.75">
      <c r="H356" s="9"/>
    </row>
    <row r="357" spans="8:8" ht="12.75">
      <c r="H357" s="9"/>
    </row>
    <row r="358" spans="8:8" ht="12.75">
      <c r="H358" s="9"/>
    </row>
    <row r="359" spans="8:8" ht="12.75">
      <c r="H359" s="9"/>
    </row>
    <row r="360" spans="8:8" ht="12.75">
      <c r="H360" s="9"/>
    </row>
    <row r="361" spans="8:8" ht="12.75">
      <c r="H361" s="9"/>
    </row>
    <row r="362" spans="8:8" ht="12.75">
      <c r="H362" s="9"/>
    </row>
    <row r="363" spans="8:8" ht="12.75">
      <c r="H363" s="9"/>
    </row>
    <row r="364" spans="8:8" ht="12.75">
      <c r="H364" s="9"/>
    </row>
    <row r="365" spans="8:8" ht="12.75">
      <c r="H365" s="9"/>
    </row>
    <row r="366" spans="8:8" ht="12.75">
      <c r="H366" s="9"/>
    </row>
    <row r="367" spans="8:8" ht="12.75">
      <c r="H367" s="9"/>
    </row>
    <row r="368" spans="8:8" ht="12.75">
      <c r="H368" s="9"/>
    </row>
    <row r="369" spans="8:8" ht="12.75">
      <c r="H369" s="9"/>
    </row>
    <row r="370" spans="8:8" ht="12.75">
      <c r="H370" s="9"/>
    </row>
    <row r="371" spans="8:8" ht="12.75">
      <c r="H371" s="9"/>
    </row>
    <row r="372" spans="8:8" ht="12.75">
      <c r="H372" s="9"/>
    </row>
    <row r="373" spans="8:8" ht="12.75">
      <c r="H373" s="9"/>
    </row>
    <row r="374" spans="8:8" ht="12.75">
      <c r="H374" s="9"/>
    </row>
    <row r="375" spans="8:8" ht="12.75">
      <c r="H375" s="9"/>
    </row>
    <row r="376" spans="8:8" ht="12.75">
      <c r="H376" s="9"/>
    </row>
    <row r="377" spans="8:8" ht="12.75">
      <c r="H377" s="9"/>
    </row>
    <row r="378" spans="8:8" ht="12.75">
      <c r="H378" s="9"/>
    </row>
    <row r="379" spans="8:8" ht="12.75">
      <c r="H379" s="9"/>
    </row>
    <row r="380" spans="8:8" ht="12.75">
      <c r="H380" s="9"/>
    </row>
    <row r="381" spans="8:8" ht="12.75">
      <c r="H381" s="9"/>
    </row>
    <row r="382" spans="8:8" ht="12.75">
      <c r="H382" s="9"/>
    </row>
    <row r="383" spans="8:8" ht="12.75">
      <c r="H383" s="9"/>
    </row>
    <row r="384" spans="8:8" ht="12.75">
      <c r="H384" s="9"/>
    </row>
    <row r="385" spans="8:8" ht="12.75">
      <c r="H385" s="9"/>
    </row>
    <row r="386" spans="8:8" ht="12.75">
      <c r="H386" s="9"/>
    </row>
    <row r="387" spans="8:8" ht="12.75">
      <c r="H387" s="9"/>
    </row>
    <row r="388" spans="8:8" ht="12.75">
      <c r="H388" s="9"/>
    </row>
    <row r="389" spans="8:8" ht="12.75">
      <c r="H389" s="9"/>
    </row>
    <row r="390" spans="8:8" ht="12.75">
      <c r="H390" s="9"/>
    </row>
    <row r="391" spans="8:8" ht="12.75">
      <c r="H391" s="9"/>
    </row>
    <row r="392" spans="8:8" ht="12.75">
      <c r="H392" s="9"/>
    </row>
    <row r="393" spans="8:8" ht="12.75">
      <c r="H393" s="9"/>
    </row>
    <row r="394" spans="8:8" ht="12.75">
      <c r="H394" s="9"/>
    </row>
    <row r="395" spans="8:8" ht="12.75">
      <c r="H395" s="9"/>
    </row>
    <row r="396" spans="8:8" ht="12.75">
      <c r="H396" s="9"/>
    </row>
    <row r="397" spans="8:8" ht="12.75">
      <c r="H397" s="9"/>
    </row>
    <row r="398" spans="8:8" ht="12.75">
      <c r="H398" s="9"/>
    </row>
    <row r="399" spans="8:8" ht="12.75">
      <c r="H399" s="9"/>
    </row>
    <row r="400" spans="8:8" ht="12.75">
      <c r="H400" s="9"/>
    </row>
    <row r="401" spans="8:8" ht="12.75">
      <c r="H401" s="9"/>
    </row>
    <row r="402" spans="8:8" ht="12.75">
      <c r="H402" s="9"/>
    </row>
    <row r="403" spans="8:8" ht="12.75">
      <c r="H403" s="9"/>
    </row>
    <row r="404" spans="8:8" ht="12.75">
      <c r="H404" s="9"/>
    </row>
    <row r="405" spans="8:8" ht="12.75">
      <c r="H405" s="9"/>
    </row>
    <row r="406" spans="8:8" ht="12.75">
      <c r="H406" s="9"/>
    </row>
    <row r="407" spans="8:8" ht="12.75">
      <c r="H407" s="9"/>
    </row>
    <row r="408" spans="8:8" ht="12.75">
      <c r="H408" s="9"/>
    </row>
    <row r="409" spans="8:8" ht="12.75">
      <c r="H409" s="9"/>
    </row>
    <row r="410" spans="8:8" ht="12.75">
      <c r="H410" s="9"/>
    </row>
    <row r="411" spans="8:8" ht="12.75">
      <c r="H411" s="9"/>
    </row>
    <row r="412" spans="8:8" ht="12.75">
      <c r="H412" s="9"/>
    </row>
    <row r="413" spans="8:8" ht="12.75">
      <c r="H413" s="9"/>
    </row>
    <row r="414" spans="8:8" ht="12.75">
      <c r="H414" s="9"/>
    </row>
    <row r="415" spans="8:8" ht="12.75">
      <c r="H415" s="9"/>
    </row>
    <row r="416" spans="8:8" ht="12.75">
      <c r="H416" s="9"/>
    </row>
    <row r="417" spans="8:8" ht="12.75">
      <c r="H417" s="9"/>
    </row>
    <row r="418" spans="8:8" ht="12.75">
      <c r="H418" s="9"/>
    </row>
    <row r="419" spans="8:8" ht="12.75">
      <c r="H419" s="9"/>
    </row>
    <row r="420" spans="8:8" ht="12.75">
      <c r="H420" s="9"/>
    </row>
    <row r="421" spans="8:8" ht="12.75">
      <c r="H421" s="9"/>
    </row>
    <row r="422" spans="8:8" ht="12.75">
      <c r="H422" s="9"/>
    </row>
    <row r="423" spans="8:8" ht="12.75">
      <c r="H423" s="9"/>
    </row>
    <row r="424" spans="8:8" ht="12.75">
      <c r="H424" s="9"/>
    </row>
    <row r="425" spans="8:8" ht="12.75">
      <c r="H425" s="9"/>
    </row>
    <row r="426" spans="8:8" ht="12.75">
      <c r="H426" s="9"/>
    </row>
    <row r="427" spans="8:8" ht="12.75">
      <c r="H427" s="9"/>
    </row>
    <row r="428" spans="8:8" ht="12.75">
      <c r="H428" s="9"/>
    </row>
    <row r="429" spans="8:8" ht="12.75">
      <c r="H429" s="9"/>
    </row>
    <row r="430" spans="8:8" ht="12.75">
      <c r="H430" s="9"/>
    </row>
    <row r="431" spans="8:8" ht="12.75">
      <c r="H431" s="9"/>
    </row>
    <row r="432" spans="8:8" ht="12.75">
      <c r="H432" s="9"/>
    </row>
    <row r="433" spans="8:8" ht="12.75">
      <c r="H433" s="9"/>
    </row>
    <row r="434" spans="8:8" ht="12.75">
      <c r="H434" s="9"/>
    </row>
    <row r="435" spans="8:8" ht="12.75">
      <c r="H435" s="9"/>
    </row>
    <row r="436" spans="8:8" ht="12.75">
      <c r="H436" s="9"/>
    </row>
    <row r="437" spans="8:8" ht="12.75">
      <c r="H437" s="9"/>
    </row>
    <row r="438" spans="8:8" ht="12.75">
      <c r="H438" s="9"/>
    </row>
    <row r="439" spans="8:8" ht="12.75">
      <c r="H439" s="9"/>
    </row>
    <row r="440" spans="8:8" ht="12.75">
      <c r="H440" s="9"/>
    </row>
    <row r="441" spans="8:8" ht="12.75">
      <c r="H441" s="9"/>
    </row>
    <row r="442" spans="8:8" ht="12.75">
      <c r="H442" s="9"/>
    </row>
    <row r="443" spans="8:8" ht="12.75">
      <c r="H443" s="9"/>
    </row>
    <row r="444" spans="8:8" ht="12.75">
      <c r="H444" s="9"/>
    </row>
    <row r="445" spans="8:8" ht="12.75">
      <c r="H445" s="9"/>
    </row>
    <row r="446" spans="8:8" ht="12.75">
      <c r="H446" s="9"/>
    </row>
    <row r="447" spans="8:8" ht="12.75">
      <c r="H447" s="9"/>
    </row>
    <row r="448" spans="8:8" ht="12.75">
      <c r="H448" s="9"/>
    </row>
    <row r="449" spans="8:8" ht="12.75">
      <c r="H449" s="9"/>
    </row>
    <row r="450" spans="8:8" ht="12.75">
      <c r="H450" s="9"/>
    </row>
    <row r="451" spans="8:8" ht="12.75">
      <c r="H451" s="9"/>
    </row>
    <row r="452" spans="8:8" ht="12.75">
      <c r="H452" s="9"/>
    </row>
    <row r="453" spans="8:8" ht="12.75">
      <c r="H453" s="9"/>
    </row>
    <row r="454" spans="8:8" ht="12.75">
      <c r="H454" s="9"/>
    </row>
    <row r="455" spans="8:8" ht="12.75">
      <c r="H455" s="9"/>
    </row>
    <row r="456" spans="8:8" ht="12.75">
      <c r="H456" s="9"/>
    </row>
    <row r="457" spans="8:8" ht="12.75">
      <c r="H457" s="9"/>
    </row>
    <row r="458" spans="8:8" ht="12.75">
      <c r="H458" s="9"/>
    </row>
    <row r="459" spans="8:8" ht="12.75">
      <c r="H459" s="9"/>
    </row>
    <row r="460" spans="8:8" ht="12.75">
      <c r="H460" s="9"/>
    </row>
    <row r="461" spans="8:8" ht="12.75">
      <c r="H461" s="9"/>
    </row>
    <row r="462" spans="8:8" ht="12.75">
      <c r="H462" s="9"/>
    </row>
    <row r="463" spans="8:8" ht="12.75">
      <c r="H463" s="9"/>
    </row>
    <row r="464" spans="8:8" ht="12.75">
      <c r="H464" s="9"/>
    </row>
    <row r="465" spans="8:8" ht="12.75">
      <c r="H465" s="9"/>
    </row>
    <row r="466" spans="8:8" ht="12.75">
      <c r="H466" s="9"/>
    </row>
    <row r="467" spans="8:8" ht="12.75">
      <c r="H467" s="9"/>
    </row>
    <row r="468" spans="8:8" ht="12.75">
      <c r="H468" s="9"/>
    </row>
    <row r="469" spans="8:8" ht="12.75">
      <c r="H469" s="9"/>
    </row>
    <row r="470" spans="8:8" ht="12.75">
      <c r="H470" s="9"/>
    </row>
    <row r="471" spans="8:8" ht="12.75">
      <c r="H471" s="9"/>
    </row>
    <row r="472" spans="8:8" ht="12.75">
      <c r="H472" s="9"/>
    </row>
    <row r="473" spans="8:8" ht="12.75">
      <c r="H473" s="9"/>
    </row>
    <row r="474" spans="8:8" ht="12.75">
      <c r="H474" s="9"/>
    </row>
    <row r="475" spans="8:8" ht="12.75">
      <c r="H475" s="9"/>
    </row>
    <row r="476" spans="8:8" ht="12.75">
      <c r="H476" s="9"/>
    </row>
    <row r="477" spans="8:8" ht="12.75">
      <c r="H477" s="9"/>
    </row>
    <row r="478" spans="8:8" ht="12.75">
      <c r="H478" s="9"/>
    </row>
    <row r="479" spans="8:8" ht="12.75">
      <c r="H479" s="9"/>
    </row>
    <row r="480" spans="8:8" ht="12.75">
      <c r="H480" s="9"/>
    </row>
    <row r="481" spans="8:8" ht="12.75">
      <c r="H481" s="9"/>
    </row>
    <row r="482" spans="8:8" ht="12.75">
      <c r="H482" s="9"/>
    </row>
    <row r="483" spans="8:8" ht="12.75">
      <c r="H483" s="9"/>
    </row>
    <row r="484" spans="8:8" ht="12.75">
      <c r="H484" s="9"/>
    </row>
    <row r="485" spans="8:8" ht="12.75">
      <c r="H485" s="9"/>
    </row>
    <row r="486" spans="8:8" ht="12.75">
      <c r="H486" s="9"/>
    </row>
    <row r="487" spans="8:8" ht="12.75">
      <c r="H487" s="9"/>
    </row>
    <row r="488" spans="8:8" ht="12.75">
      <c r="H488" s="9"/>
    </row>
    <row r="489" spans="8:8" ht="12.75">
      <c r="H489" s="9"/>
    </row>
    <row r="490" spans="8:8" ht="12.75">
      <c r="H490" s="9"/>
    </row>
    <row r="491" spans="8:8" ht="12.75">
      <c r="H491" s="9"/>
    </row>
    <row r="492" spans="8:8" ht="12.75">
      <c r="H492" s="9"/>
    </row>
    <row r="493" spans="8:8" ht="12.75">
      <c r="H493" s="9"/>
    </row>
    <row r="494" spans="8:8" ht="12.75">
      <c r="H494" s="9"/>
    </row>
    <row r="495" spans="8:8" ht="12.75">
      <c r="H495" s="9"/>
    </row>
    <row r="496" spans="8:8" ht="12.75">
      <c r="H496" s="9"/>
    </row>
    <row r="497" spans="8:8" ht="12.75">
      <c r="H497" s="9"/>
    </row>
    <row r="498" spans="8:8" ht="12.75">
      <c r="H498" s="9"/>
    </row>
    <row r="499" spans="8:8" ht="12.75">
      <c r="H499" s="9"/>
    </row>
    <row r="500" spans="8:8" ht="12.75">
      <c r="H500" s="9"/>
    </row>
    <row r="501" spans="8:8" ht="12.75">
      <c r="H501" s="9"/>
    </row>
    <row r="502" spans="8:8" ht="12.75">
      <c r="H502" s="9"/>
    </row>
    <row r="503" spans="8:8" ht="12.75">
      <c r="H503" s="9"/>
    </row>
    <row r="504" spans="8:8" ht="12.75">
      <c r="H504" s="9"/>
    </row>
    <row r="505" spans="8:8" ht="12.75">
      <c r="H505" s="9"/>
    </row>
    <row r="506" spans="8:8" ht="12.75">
      <c r="H506" s="9"/>
    </row>
    <row r="507" spans="8:8" ht="12.75">
      <c r="H507" s="9"/>
    </row>
    <row r="508" spans="8:8" ht="12.75">
      <c r="H508" s="9"/>
    </row>
    <row r="509" spans="8:8" ht="12.75">
      <c r="H509" s="9"/>
    </row>
    <row r="510" spans="8:8" ht="12.75">
      <c r="H510" s="9"/>
    </row>
    <row r="511" spans="8:8" ht="12.75">
      <c r="H511" s="9"/>
    </row>
    <row r="512" spans="8:8" ht="12.75">
      <c r="H512" s="9"/>
    </row>
    <row r="513" spans="8:8" ht="12.75">
      <c r="H513" s="9"/>
    </row>
    <row r="514" spans="8:8" ht="12.75">
      <c r="H514" s="9"/>
    </row>
    <row r="515" spans="8:8" ht="12.75">
      <c r="H515" s="9"/>
    </row>
    <row r="516" spans="8:8" ht="12.75">
      <c r="H516" s="9"/>
    </row>
    <row r="517" spans="8:8" ht="12.75">
      <c r="H517" s="9"/>
    </row>
    <row r="518" spans="8:8" ht="12.75">
      <c r="H518" s="9"/>
    </row>
    <row r="519" spans="8:8" ht="12.75">
      <c r="H519" s="9"/>
    </row>
    <row r="520" spans="8:8" ht="12.75">
      <c r="H520" s="9"/>
    </row>
    <row r="521" spans="8:8" ht="12.75">
      <c r="H521" s="9"/>
    </row>
    <row r="522" spans="8:8" ht="12.75">
      <c r="H522" s="9"/>
    </row>
    <row r="523" spans="8:8" ht="12.75">
      <c r="H523" s="9"/>
    </row>
    <row r="524" spans="8:8" ht="12.75">
      <c r="H524" s="9"/>
    </row>
    <row r="525" spans="8:8" ht="12.75">
      <c r="H525" s="9"/>
    </row>
    <row r="526" spans="8:8" ht="12.75">
      <c r="H526" s="9"/>
    </row>
    <row r="527" spans="8:8" ht="12.75">
      <c r="H527" s="9"/>
    </row>
    <row r="528" spans="8:8" ht="12.75">
      <c r="H528" s="9"/>
    </row>
    <row r="529" spans="8:8" ht="12.75">
      <c r="H529" s="9"/>
    </row>
    <row r="530" spans="8:8" ht="12.75">
      <c r="H530" s="9"/>
    </row>
    <row r="531" spans="8:8" ht="12.75">
      <c r="H531" s="9"/>
    </row>
    <row r="532" spans="8:8" ht="12.75">
      <c r="H532" s="9"/>
    </row>
    <row r="533" spans="8:8" ht="12.75">
      <c r="H533" s="9"/>
    </row>
    <row r="534" spans="8:8" ht="12.75">
      <c r="H534" s="9"/>
    </row>
    <row r="535" spans="8:8" ht="12.75">
      <c r="H535" s="9"/>
    </row>
    <row r="536" spans="8:8" ht="12.75">
      <c r="H536" s="9"/>
    </row>
    <row r="537" spans="8:8" ht="12.75">
      <c r="H537" s="9"/>
    </row>
    <row r="538" spans="8:8" ht="12.75">
      <c r="H538" s="9"/>
    </row>
    <row r="539" spans="8:8" ht="12.75">
      <c r="H539" s="9"/>
    </row>
    <row r="540" spans="8:8" ht="12.75">
      <c r="H540" s="9"/>
    </row>
    <row r="541" spans="8:8" ht="12.75">
      <c r="H541" s="9"/>
    </row>
    <row r="542" spans="8:8" ht="12.75">
      <c r="H542" s="9"/>
    </row>
    <row r="543" spans="8:8" ht="12.75">
      <c r="H543" s="9"/>
    </row>
    <row r="544" spans="8:8" ht="12.75">
      <c r="H544" s="9"/>
    </row>
    <row r="545" spans="8:8" ht="12.75">
      <c r="H545" s="9"/>
    </row>
    <row r="546" spans="8:8" ht="12.75">
      <c r="H546" s="9"/>
    </row>
    <row r="547" spans="8:8" ht="12.75">
      <c r="H547" s="9"/>
    </row>
    <row r="548" spans="8:8" ht="12.75">
      <c r="H548" s="9"/>
    </row>
    <row r="549" spans="8:8" ht="12.75">
      <c r="H549" s="9"/>
    </row>
    <row r="550" spans="8:8" ht="12.75">
      <c r="H550" s="9"/>
    </row>
    <row r="551" spans="8:8" ht="12.75">
      <c r="H551" s="9"/>
    </row>
    <row r="552" spans="8:8" ht="12.75">
      <c r="H552" s="9"/>
    </row>
    <row r="553" spans="8:8" ht="12.75">
      <c r="H553" s="9"/>
    </row>
    <row r="554" spans="8:8" ht="12.75">
      <c r="H554" s="9"/>
    </row>
    <row r="555" spans="8:8" ht="12.75">
      <c r="H555" s="9"/>
    </row>
    <row r="556" spans="8:8" ht="12.75">
      <c r="H556" s="9"/>
    </row>
    <row r="557" spans="8:8" ht="12.75">
      <c r="H557" s="9"/>
    </row>
    <row r="558" spans="8:8" ht="12.75">
      <c r="H558" s="9"/>
    </row>
    <row r="559" spans="8:8" ht="12.75">
      <c r="H559" s="9"/>
    </row>
    <row r="560" spans="8:8" ht="12.75">
      <c r="H560" s="9"/>
    </row>
    <row r="561" spans="8:8" ht="12.75">
      <c r="H561" s="9"/>
    </row>
    <row r="562" spans="8:8" ht="12.75">
      <c r="H562" s="9"/>
    </row>
    <row r="563" spans="8:8" ht="12.75">
      <c r="H563" s="9"/>
    </row>
    <row r="564" spans="8:8" ht="12.75">
      <c r="H564" s="9"/>
    </row>
    <row r="565" spans="8:8" ht="12.75">
      <c r="H565" s="9"/>
    </row>
    <row r="566" spans="8:8" ht="12.75">
      <c r="H566" s="9"/>
    </row>
    <row r="567" spans="8:8" ht="12.75">
      <c r="H567" s="9"/>
    </row>
    <row r="568" spans="8:8" ht="12.75">
      <c r="H568" s="9"/>
    </row>
    <row r="569" spans="8:8" ht="12.75">
      <c r="H569" s="9"/>
    </row>
    <row r="570" spans="8:8" ht="12.75">
      <c r="H570" s="9"/>
    </row>
    <row r="571" spans="8:8" ht="12.75">
      <c r="H571" s="9"/>
    </row>
    <row r="572" spans="8:8" ht="12.75">
      <c r="H572" s="9"/>
    </row>
    <row r="573" spans="8:8" ht="12.75">
      <c r="H573" s="9"/>
    </row>
    <row r="574" spans="8:8" ht="12.75">
      <c r="H574" s="9"/>
    </row>
    <row r="575" spans="8:8" ht="12.75">
      <c r="H575" s="9"/>
    </row>
    <row r="576" spans="8:8" ht="12.75">
      <c r="H576" s="9"/>
    </row>
    <row r="577" spans="8:8" ht="12.75">
      <c r="H577" s="9"/>
    </row>
    <row r="578" spans="8:8" ht="12.75">
      <c r="H578" s="9"/>
    </row>
    <row r="579" spans="8:8" ht="12.75">
      <c r="H579" s="9"/>
    </row>
    <row r="580" spans="8:8" ht="12.75">
      <c r="H580" s="9"/>
    </row>
    <row r="581" spans="8:8" ht="12.75">
      <c r="H581" s="9"/>
    </row>
    <row r="582" spans="8:8" ht="12.75">
      <c r="H582" s="9"/>
    </row>
    <row r="583" spans="8:8" ht="12.75">
      <c r="H583" s="9"/>
    </row>
    <row r="584" spans="8:8" ht="12.75">
      <c r="H584" s="9"/>
    </row>
    <row r="585" spans="8:8" ht="12.75">
      <c r="H585" s="9"/>
    </row>
    <row r="586" spans="8:8" ht="12.75">
      <c r="H586" s="9"/>
    </row>
    <row r="587" spans="8:8" ht="12.75">
      <c r="H587" s="9"/>
    </row>
    <row r="588" spans="8:8" ht="12.75">
      <c r="H588" s="9"/>
    </row>
    <row r="589" spans="8:8" ht="12.75">
      <c r="H589" s="9"/>
    </row>
    <row r="590" spans="8:8" ht="12.75">
      <c r="H590" s="9"/>
    </row>
    <row r="591" spans="8:8" ht="12.75">
      <c r="H591" s="9"/>
    </row>
    <row r="592" spans="8:8" ht="12.75">
      <c r="H592" s="9"/>
    </row>
    <row r="593" spans="8:8" ht="12.75">
      <c r="H593" s="9"/>
    </row>
    <row r="594" spans="8:8" ht="12.75">
      <c r="H594" s="9"/>
    </row>
    <row r="595" spans="8:8" ht="12.75">
      <c r="H595" s="9"/>
    </row>
    <row r="596" spans="8:8" ht="12.75">
      <c r="H596" s="9"/>
    </row>
    <row r="597" spans="8:8" ht="12.75">
      <c r="H597" s="9"/>
    </row>
    <row r="598" spans="8:8" ht="12.75">
      <c r="H598" s="9"/>
    </row>
    <row r="599" spans="8:8" ht="12.75">
      <c r="H599" s="9"/>
    </row>
    <row r="600" spans="8:8" ht="12.75">
      <c r="H600" s="9"/>
    </row>
    <row r="601" spans="8:8" ht="12.75">
      <c r="H601" s="9"/>
    </row>
    <row r="602" spans="8:8" ht="12.75">
      <c r="H602" s="9"/>
    </row>
    <row r="603" spans="8:8" ht="12.75">
      <c r="H603" s="9"/>
    </row>
    <row r="604" spans="8:8" ht="12.75">
      <c r="H604" s="9"/>
    </row>
    <row r="605" spans="8:8" ht="12.75">
      <c r="H605" s="9"/>
    </row>
    <row r="606" spans="8:8" ht="12.75">
      <c r="H606" s="9"/>
    </row>
    <row r="607" spans="8:8" ht="12.75">
      <c r="H607" s="9"/>
    </row>
    <row r="608" spans="8:8" ht="12.75">
      <c r="H608" s="9"/>
    </row>
    <row r="609" spans="8:8" ht="12.75">
      <c r="H609" s="9"/>
    </row>
    <row r="610" spans="8:8" ht="12.75">
      <c r="H610" s="9"/>
    </row>
    <row r="611" spans="8:8" ht="12.75">
      <c r="H611" s="9"/>
    </row>
    <row r="612" spans="8:8" ht="12.75">
      <c r="H612" s="9"/>
    </row>
    <row r="613" spans="8:8" ht="12.75">
      <c r="H613" s="9"/>
    </row>
    <row r="614" spans="8:8" ht="12.75">
      <c r="H614" s="9"/>
    </row>
    <row r="615" spans="8:8" ht="12.75">
      <c r="H615" s="9"/>
    </row>
    <row r="616" spans="8:8" ht="12.75">
      <c r="H616" s="9"/>
    </row>
    <row r="617" spans="8:8" ht="12.75">
      <c r="H617" s="9"/>
    </row>
    <row r="618" spans="8:8" ht="12.75">
      <c r="H618" s="9"/>
    </row>
    <row r="619" spans="8:8" ht="12.75">
      <c r="H619" s="9"/>
    </row>
    <row r="620" spans="8:8" ht="12.75">
      <c r="H620" s="9"/>
    </row>
    <row r="621" spans="8:8" ht="12.75">
      <c r="H621" s="9"/>
    </row>
    <row r="622" spans="8:8" ht="12.75">
      <c r="H622" s="9"/>
    </row>
    <row r="623" spans="8:8" ht="12.75">
      <c r="H623" s="9"/>
    </row>
    <row r="624" spans="8:8" ht="12.75">
      <c r="H624" s="9"/>
    </row>
    <row r="625" spans="8:8" ht="12.75">
      <c r="H625" s="9"/>
    </row>
    <row r="626" spans="8:8" ht="12.75">
      <c r="H626" s="9"/>
    </row>
    <row r="627" spans="8:8" ht="12.75">
      <c r="H627" s="9"/>
    </row>
    <row r="628" spans="8:8" ht="12.75">
      <c r="H628" s="9"/>
    </row>
    <row r="629" spans="8:8" ht="12.75">
      <c r="H629" s="9"/>
    </row>
    <row r="630" spans="8:8" ht="12.75">
      <c r="H630" s="9"/>
    </row>
    <row r="631" spans="8:8" ht="12.75">
      <c r="H631" s="9"/>
    </row>
    <row r="632" spans="8:8" ht="12.75">
      <c r="H632" s="9"/>
    </row>
    <row r="633" spans="8:8" ht="12.75">
      <c r="H633" s="9"/>
    </row>
    <row r="634" spans="8:8" ht="12.75">
      <c r="H634" s="9"/>
    </row>
    <row r="635" spans="8:8" ht="12.75">
      <c r="H635" s="9"/>
    </row>
    <row r="636" spans="8:8" ht="12.75">
      <c r="H636" s="9"/>
    </row>
    <row r="637" spans="8:8" ht="12.75">
      <c r="H637" s="9"/>
    </row>
    <row r="638" spans="8:8" ht="12.75">
      <c r="H638" s="9"/>
    </row>
    <row r="639" spans="8:8" ht="12.75">
      <c r="H639" s="9"/>
    </row>
    <row r="640" spans="8:8" ht="12.75">
      <c r="H640" s="9"/>
    </row>
    <row r="641" spans="8:8" ht="12.75">
      <c r="H641" s="9"/>
    </row>
    <row r="642" spans="8:8" ht="12.75">
      <c r="H642" s="9"/>
    </row>
    <row r="643" spans="8:8" ht="12.75">
      <c r="H643" s="9"/>
    </row>
    <row r="644" spans="8:8" ht="12.75">
      <c r="H644" s="9"/>
    </row>
    <row r="645" spans="8:8" ht="12.75">
      <c r="H645" s="9"/>
    </row>
    <row r="646" spans="8:8" ht="12.75">
      <c r="H646" s="9"/>
    </row>
    <row r="647" spans="8:8" ht="12.75">
      <c r="H647" s="9"/>
    </row>
    <row r="648" spans="8:8" ht="12.75">
      <c r="H648" s="9"/>
    </row>
    <row r="649" spans="8:8" ht="12.75">
      <c r="H649" s="9"/>
    </row>
    <row r="650" spans="8:8" ht="12.75">
      <c r="H650" s="9"/>
    </row>
    <row r="651" spans="8:8" ht="12.75">
      <c r="H651" s="9"/>
    </row>
    <row r="652" spans="8:8" ht="12.75">
      <c r="H652" s="9"/>
    </row>
    <row r="653" spans="8:8" ht="12.75">
      <c r="H653" s="9"/>
    </row>
    <row r="654" spans="8:8" ht="12.75">
      <c r="H654" s="9"/>
    </row>
    <row r="655" spans="8:8" ht="12.75">
      <c r="H655" s="9"/>
    </row>
    <row r="656" spans="8:8" ht="12.75">
      <c r="H656" s="9"/>
    </row>
    <row r="657" spans="8:8" ht="12.75">
      <c r="H657" s="9"/>
    </row>
    <row r="658" spans="8:8" ht="12.75">
      <c r="H658" s="9"/>
    </row>
    <row r="659" spans="8:8" ht="12.75">
      <c r="H659" s="9"/>
    </row>
    <row r="660" spans="8:8" ht="12.75">
      <c r="H660" s="9"/>
    </row>
    <row r="661" spans="8:8" ht="12.75">
      <c r="H661" s="9"/>
    </row>
    <row r="662" spans="8:8" ht="12.75">
      <c r="H662" s="9"/>
    </row>
    <row r="663" spans="8:8" ht="12.75">
      <c r="H663" s="9"/>
    </row>
    <row r="664" spans="8:8" ht="12.75">
      <c r="H664" s="9"/>
    </row>
    <row r="665" spans="8:8" ht="12.75">
      <c r="H665" s="9"/>
    </row>
    <row r="666" spans="8:8" ht="12.75">
      <c r="H666" s="9"/>
    </row>
    <row r="667" spans="8:8" ht="12.75">
      <c r="H667" s="9"/>
    </row>
    <row r="668" spans="8:8" ht="12.75">
      <c r="H668" s="9"/>
    </row>
    <row r="669" spans="8:8" ht="12.75">
      <c r="H669" s="9"/>
    </row>
    <row r="670" spans="8:8" ht="12.75">
      <c r="H670" s="9"/>
    </row>
    <row r="671" spans="8:8" ht="12.75">
      <c r="H671" s="9"/>
    </row>
    <row r="672" spans="8:8" ht="12.75">
      <c r="H672" s="9"/>
    </row>
    <row r="673" spans="8:8" ht="12.75">
      <c r="H673" s="9"/>
    </row>
    <row r="674" spans="8:8" ht="12.75">
      <c r="H674" s="9"/>
    </row>
    <row r="675" spans="8:8" ht="12.75">
      <c r="H675" s="9"/>
    </row>
    <row r="676" spans="8:8" ht="12.75">
      <c r="H676" s="9"/>
    </row>
    <row r="677" spans="8:8" ht="12.75">
      <c r="H677" s="9"/>
    </row>
    <row r="678" spans="8:8" ht="12.75">
      <c r="H678" s="9"/>
    </row>
    <row r="679" spans="8:8" ht="12.75">
      <c r="H679" s="9"/>
    </row>
    <row r="680" spans="8:8" ht="12.75">
      <c r="H680" s="9"/>
    </row>
    <row r="681" spans="8:8" ht="12.75">
      <c r="H681" s="9"/>
    </row>
    <row r="682" spans="8:8" ht="12.75">
      <c r="H682" s="9"/>
    </row>
    <row r="683" spans="8:8" ht="12.75">
      <c r="H683" s="9"/>
    </row>
    <row r="684" spans="8:8" ht="12.75">
      <c r="H684" s="9"/>
    </row>
    <row r="685" spans="8:8" ht="12.75">
      <c r="H685" s="9"/>
    </row>
    <row r="686" spans="8:8" ht="12.75">
      <c r="H686" s="9"/>
    </row>
    <row r="687" spans="8:8" ht="12.75">
      <c r="H687" s="9"/>
    </row>
    <row r="688" spans="8:8" ht="12.75">
      <c r="H688" s="9"/>
    </row>
    <row r="689" spans="8:8" ht="12.75">
      <c r="H689" s="9"/>
    </row>
    <row r="690" spans="8:8" ht="12.75">
      <c r="H690" s="9"/>
    </row>
    <row r="691" spans="8:8" ht="12.75">
      <c r="H691" s="9"/>
    </row>
    <row r="692" spans="8:8" ht="12.75">
      <c r="H692" s="9"/>
    </row>
    <row r="693" spans="8:8" ht="12.75">
      <c r="H693" s="9"/>
    </row>
    <row r="694" spans="8:8" ht="12.75">
      <c r="H694" s="9"/>
    </row>
    <row r="695" spans="8:8" ht="12.75">
      <c r="H695" s="9"/>
    </row>
    <row r="696" spans="8:8" ht="12.75">
      <c r="H696" s="9"/>
    </row>
    <row r="697" spans="8:8" ht="12.75">
      <c r="H697" s="9"/>
    </row>
    <row r="698" spans="8:8" ht="12.75">
      <c r="H698" s="9"/>
    </row>
    <row r="699" spans="8:8" ht="12.75">
      <c r="H699" s="9"/>
    </row>
    <row r="700" spans="8:8" ht="12.75">
      <c r="H700" s="9"/>
    </row>
    <row r="701" spans="8:8" ht="12.75">
      <c r="H701" s="9"/>
    </row>
    <row r="702" spans="8:8" ht="12.75">
      <c r="H702" s="9"/>
    </row>
    <row r="703" spans="8:8" ht="12.75">
      <c r="H703" s="9"/>
    </row>
    <row r="704" spans="8:8" ht="12.75">
      <c r="H704" s="9"/>
    </row>
    <row r="705" spans="8:8" ht="12.75">
      <c r="H705" s="9"/>
    </row>
    <row r="706" spans="8:8" ht="12.75">
      <c r="H706" s="9"/>
    </row>
    <row r="707" spans="8:8" ht="12.75">
      <c r="H707" s="9"/>
    </row>
    <row r="708" spans="8:8" ht="12.75">
      <c r="H708" s="9"/>
    </row>
    <row r="709" spans="8:8" ht="12.75">
      <c r="H709" s="9"/>
    </row>
    <row r="710" spans="8:8" ht="12.75">
      <c r="H710" s="9"/>
    </row>
    <row r="711" spans="8:8" ht="12.75">
      <c r="H711" s="9"/>
    </row>
    <row r="712" spans="8:8" ht="12.75">
      <c r="H712" s="9"/>
    </row>
    <row r="713" spans="8:8" ht="12.75">
      <c r="H713" s="9"/>
    </row>
    <row r="714" spans="8:8" ht="12.75">
      <c r="H714" s="9"/>
    </row>
    <row r="715" spans="8:8" ht="12.75">
      <c r="H715" s="9"/>
    </row>
    <row r="716" spans="8:8" ht="12.75">
      <c r="H716" s="9"/>
    </row>
    <row r="717" spans="8:8" ht="12.75">
      <c r="H717" s="9"/>
    </row>
    <row r="718" spans="8:8" ht="12.75">
      <c r="H718" s="9"/>
    </row>
    <row r="719" spans="8:8" ht="12.75">
      <c r="H719" s="9"/>
    </row>
    <row r="720" spans="8:8" ht="12.75">
      <c r="H720" s="9"/>
    </row>
    <row r="721" spans="8:8" ht="12.75">
      <c r="H721" s="9"/>
    </row>
    <row r="722" spans="8:8" ht="12.75">
      <c r="H722" s="9"/>
    </row>
    <row r="723" spans="8:8" ht="12.75">
      <c r="H723" s="9"/>
    </row>
    <row r="724" spans="8:8" ht="12.75">
      <c r="H724" s="9"/>
    </row>
    <row r="725" spans="8:8" ht="12.75">
      <c r="H725" s="9"/>
    </row>
    <row r="726" spans="8:8" ht="12.75">
      <c r="H726" s="9"/>
    </row>
    <row r="727" spans="8:8" ht="12.75">
      <c r="H727" s="9"/>
    </row>
    <row r="728" spans="8:8" ht="12.75">
      <c r="H728" s="9"/>
    </row>
    <row r="729" spans="8:8" ht="12.75">
      <c r="H729" s="9"/>
    </row>
    <row r="730" spans="8:8" ht="12.75">
      <c r="H730" s="9"/>
    </row>
    <row r="731" spans="8:8" ht="12.75">
      <c r="H731" s="9"/>
    </row>
    <row r="732" spans="8:8" ht="12.75">
      <c r="H732" s="9"/>
    </row>
    <row r="733" spans="8:8" ht="12.75">
      <c r="H733" s="9"/>
    </row>
    <row r="734" spans="8:8" ht="12.75">
      <c r="H734" s="9"/>
    </row>
    <row r="735" spans="8:8" ht="12.75">
      <c r="H735" s="9"/>
    </row>
    <row r="736" spans="8:8" ht="12.75">
      <c r="H736" s="9"/>
    </row>
    <row r="737" spans="8:8" ht="12.75">
      <c r="H737" s="9"/>
    </row>
    <row r="738" spans="8:8" ht="12.75">
      <c r="H738" s="9"/>
    </row>
    <row r="739" spans="8:8" ht="12.75">
      <c r="H739" s="9"/>
    </row>
    <row r="740" spans="8:8" ht="12.75">
      <c r="H740" s="9"/>
    </row>
    <row r="741" spans="8:8" ht="12.75">
      <c r="H741" s="9"/>
    </row>
    <row r="742" spans="8:8" ht="12.75">
      <c r="H742" s="9"/>
    </row>
    <row r="743" spans="8:8" ht="12.75">
      <c r="H743" s="9"/>
    </row>
    <row r="744" spans="8:8" ht="12.75">
      <c r="H744" s="9"/>
    </row>
    <row r="745" spans="8:8" ht="12.75">
      <c r="H745" s="9"/>
    </row>
    <row r="746" spans="8:8" ht="12.75">
      <c r="H746" s="9"/>
    </row>
    <row r="747" spans="8:8" ht="12.75">
      <c r="H747" s="9"/>
    </row>
    <row r="748" spans="8:8" ht="12.75">
      <c r="H748" s="9"/>
    </row>
    <row r="749" spans="8:8" ht="12.75">
      <c r="H749" s="9"/>
    </row>
    <row r="750" spans="8:8" ht="12.75">
      <c r="H750" s="9"/>
    </row>
    <row r="751" spans="8:8" ht="12.75">
      <c r="H751" s="9"/>
    </row>
    <row r="752" spans="8:8" ht="12.75">
      <c r="H752" s="9"/>
    </row>
    <row r="753" spans="8:8" ht="12.75">
      <c r="H753" s="9"/>
    </row>
    <row r="754" spans="8:8" ht="12.75">
      <c r="H754" s="9"/>
    </row>
    <row r="755" spans="8:8" ht="12.75">
      <c r="H755" s="9"/>
    </row>
    <row r="756" spans="8:8" ht="12.75">
      <c r="H756" s="9"/>
    </row>
    <row r="757" spans="8:8" ht="12.75">
      <c r="H757" s="9"/>
    </row>
    <row r="758" spans="8:8" ht="12.75">
      <c r="H758" s="9"/>
    </row>
    <row r="759" spans="8:8" ht="12.75">
      <c r="H759" s="9"/>
    </row>
    <row r="760" spans="8:8" ht="12.75">
      <c r="H760" s="9"/>
    </row>
    <row r="761" spans="8:8" ht="12.75">
      <c r="H761" s="9"/>
    </row>
    <row r="762" spans="8:8" ht="12.75">
      <c r="H762" s="9"/>
    </row>
    <row r="763" spans="8:8" ht="12.75">
      <c r="H763" s="9"/>
    </row>
    <row r="764" spans="8:8" ht="12.75">
      <c r="H764" s="9"/>
    </row>
    <row r="765" spans="8:8" ht="12.75">
      <c r="H765" s="9"/>
    </row>
    <row r="766" spans="8:8" ht="12.75">
      <c r="H766" s="9"/>
    </row>
    <row r="767" spans="8:8" ht="12.75">
      <c r="H767" s="9"/>
    </row>
    <row r="768" spans="8:8" ht="12.75">
      <c r="H768" s="9"/>
    </row>
    <row r="769" spans="8:8" ht="12.75">
      <c r="H769" s="9"/>
    </row>
    <row r="770" spans="8:8" ht="12.75">
      <c r="H770" s="9"/>
    </row>
    <row r="771" spans="8:8" ht="12.75">
      <c r="H771" s="9"/>
    </row>
    <row r="772" spans="8:8" ht="12.75">
      <c r="H772" s="9"/>
    </row>
    <row r="773" spans="8:8" ht="12.75">
      <c r="H773" s="9"/>
    </row>
    <row r="774" spans="8:8" ht="12.75">
      <c r="H774" s="9"/>
    </row>
    <row r="775" spans="8:8" ht="12.75">
      <c r="H775" s="9"/>
    </row>
    <row r="776" spans="8:8" ht="12.75">
      <c r="H776" s="9"/>
    </row>
    <row r="777" spans="8:8" ht="12.75">
      <c r="H777" s="9"/>
    </row>
    <row r="778" spans="8:8" ht="12.75">
      <c r="H778" s="9"/>
    </row>
    <row r="779" spans="8:8" ht="12.75">
      <c r="H779" s="9"/>
    </row>
    <row r="780" spans="8:8" ht="12.75">
      <c r="H780" s="9"/>
    </row>
    <row r="781" spans="8:8" ht="12.75">
      <c r="H781" s="9"/>
    </row>
    <row r="782" spans="8:8" ht="12.75">
      <c r="H782" s="9"/>
    </row>
    <row r="783" spans="8:8" ht="12.75">
      <c r="H783" s="9"/>
    </row>
    <row r="784" spans="8:8" ht="12.75">
      <c r="H784" s="9"/>
    </row>
    <row r="785" spans="8:8" ht="12.75">
      <c r="H785" s="9"/>
    </row>
    <row r="786" spans="8:8" ht="12.75">
      <c r="H786" s="9"/>
    </row>
    <row r="787" spans="8:8" ht="12.75">
      <c r="H787" s="9"/>
    </row>
    <row r="788" spans="8:8" ht="12.75">
      <c r="H788" s="9"/>
    </row>
    <row r="789" spans="8:8" ht="12.75">
      <c r="H789" s="9"/>
    </row>
    <row r="790" spans="8:8" ht="12.75">
      <c r="H790" s="9"/>
    </row>
    <row r="791" spans="8:8" ht="12.75">
      <c r="H791" s="9"/>
    </row>
    <row r="792" spans="8:8" ht="12.75">
      <c r="H792" s="9"/>
    </row>
    <row r="793" spans="8:8" ht="12.75">
      <c r="H793" s="9"/>
    </row>
    <row r="794" spans="8:8" ht="12.75">
      <c r="H794" s="9"/>
    </row>
    <row r="795" spans="8:8" ht="12.75">
      <c r="H795" s="9"/>
    </row>
    <row r="796" spans="8:8" ht="12.75">
      <c r="H796" s="9"/>
    </row>
    <row r="797" spans="8:8" ht="12.75">
      <c r="H797" s="9"/>
    </row>
    <row r="798" spans="8:8" ht="12.75">
      <c r="H798" s="9"/>
    </row>
    <row r="799" spans="8:8" ht="12.75">
      <c r="H799" s="9"/>
    </row>
    <row r="800" spans="8:8" ht="12.75">
      <c r="H800" s="9"/>
    </row>
    <row r="801" spans="8:8" ht="12.75">
      <c r="H801" s="9"/>
    </row>
    <row r="802" spans="8:8" ht="12.75">
      <c r="H802" s="9"/>
    </row>
    <row r="803" spans="8:8" ht="12.75">
      <c r="H803" s="9"/>
    </row>
    <row r="804" spans="8:8" ht="12.75">
      <c r="H804" s="9"/>
    </row>
    <row r="805" spans="8:8" ht="12.75">
      <c r="H805" s="9"/>
    </row>
    <row r="806" spans="8:8" ht="12.75">
      <c r="H806" s="9"/>
    </row>
    <row r="807" spans="8:8" ht="12.75">
      <c r="H807" s="9"/>
    </row>
    <row r="808" spans="8:8" ht="12.75">
      <c r="H808" s="9"/>
    </row>
    <row r="809" spans="8:8" ht="12.75">
      <c r="H809" s="9"/>
    </row>
    <row r="810" spans="8:8" ht="12.75">
      <c r="H810" s="9"/>
    </row>
    <row r="811" spans="8:8" ht="12.75">
      <c r="H811" s="9"/>
    </row>
    <row r="812" spans="8:8" ht="12.75">
      <c r="H812" s="9"/>
    </row>
    <row r="813" spans="8:8" ht="12.75">
      <c r="H813" s="9"/>
    </row>
    <row r="814" spans="8:8" ht="12.75">
      <c r="H814" s="9"/>
    </row>
    <row r="815" spans="8:8" ht="12.75">
      <c r="H815" s="9"/>
    </row>
    <row r="816" spans="8:8" ht="12.75">
      <c r="H816" s="9"/>
    </row>
    <row r="817" spans="8:8" ht="12.75">
      <c r="H817" s="9"/>
    </row>
    <row r="818" spans="8:8" ht="12.75">
      <c r="H818" s="9"/>
    </row>
    <row r="819" spans="8:8" ht="12.75">
      <c r="H819" s="9"/>
    </row>
    <row r="820" spans="8:8" ht="12.75">
      <c r="H820" s="9"/>
    </row>
    <row r="821" spans="8:8" ht="12.75">
      <c r="H821" s="9"/>
    </row>
    <row r="822" spans="8:8" ht="12.75">
      <c r="H822" s="9"/>
    </row>
    <row r="823" spans="8:8" ht="12.75">
      <c r="H823" s="9"/>
    </row>
    <row r="824" spans="8:8" ht="12.75">
      <c r="H824" s="9"/>
    </row>
    <row r="825" spans="8:8" ht="12.75">
      <c r="H825" s="9"/>
    </row>
    <row r="826" spans="8:8" ht="12.75">
      <c r="H826" s="9"/>
    </row>
    <row r="827" spans="8:8" ht="12.75">
      <c r="H827" s="9"/>
    </row>
    <row r="828" spans="8:8" ht="12.75">
      <c r="H828" s="9"/>
    </row>
    <row r="829" spans="8:8" ht="12.75">
      <c r="H829" s="9"/>
    </row>
    <row r="830" spans="8:8" ht="12.75">
      <c r="H830" s="9"/>
    </row>
    <row r="831" spans="8:8" ht="12.75">
      <c r="H831" s="9"/>
    </row>
    <row r="832" spans="8:8" ht="12.75">
      <c r="H832" s="9"/>
    </row>
    <row r="833" spans="8:8" ht="12.75">
      <c r="H833" s="9"/>
    </row>
    <row r="834" spans="8:8" ht="12.75">
      <c r="H834" s="9"/>
    </row>
    <row r="835" spans="8:8" ht="12.75">
      <c r="H835" s="9"/>
    </row>
    <row r="836" spans="8:8" ht="12.75">
      <c r="H836" s="9"/>
    </row>
    <row r="837" spans="8:8" ht="12.75">
      <c r="H837" s="9"/>
    </row>
    <row r="838" spans="8:8" ht="12.75">
      <c r="H838" s="9"/>
    </row>
    <row r="839" spans="8:8" ht="12.75">
      <c r="H839" s="9"/>
    </row>
    <row r="840" spans="8:8" ht="12.75">
      <c r="H840" s="9"/>
    </row>
    <row r="841" spans="8:8" ht="12.75">
      <c r="H841" s="9"/>
    </row>
    <row r="842" spans="8:8" ht="12.75">
      <c r="H842" s="9"/>
    </row>
    <row r="843" spans="8:8" ht="12.75">
      <c r="H843" s="9"/>
    </row>
    <row r="844" spans="8:8" ht="12.75">
      <c r="H844" s="9"/>
    </row>
    <row r="845" spans="8:8" ht="12.75">
      <c r="H845" s="9"/>
    </row>
    <row r="846" spans="8:8" ht="12.75">
      <c r="H846" s="9"/>
    </row>
    <row r="847" spans="8:8" ht="12.75">
      <c r="H847" s="9"/>
    </row>
    <row r="848" spans="8:8" ht="12.75">
      <c r="H848" s="9"/>
    </row>
    <row r="849" spans="8:8" ht="12.75">
      <c r="H849" s="9"/>
    </row>
    <row r="850" spans="8:8" ht="12.75">
      <c r="H850" s="9"/>
    </row>
    <row r="851" spans="8:8" ht="12.75">
      <c r="H851" s="9"/>
    </row>
    <row r="852" spans="8:8" ht="12.75">
      <c r="H852" s="9"/>
    </row>
    <row r="853" spans="8:8" ht="12.75">
      <c r="H853" s="9"/>
    </row>
    <row r="854" spans="8:8" ht="12.75">
      <c r="H854" s="9"/>
    </row>
    <row r="855" spans="8:8" ht="12.75">
      <c r="H855" s="9"/>
    </row>
    <row r="856" spans="8:8" ht="12.75">
      <c r="H856" s="9"/>
    </row>
    <row r="857" spans="8:8" ht="12.75">
      <c r="H857" s="9"/>
    </row>
    <row r="858" spans="8:8" ht="12.75">
      <c r="H858" s="9"/>
    </row>
    <row r="859" spans="8:8" ht="12.75">
      <c r="H859" s="9"/>
    </row>
    <row r="860" spans="8:8" ht="12.75">
      <c r="H860" s="9"/>
    </row>
    <row r="861" spans="8:8" ht="12.75">
      <c r="H861" s="9"/>
    </row>
    <row r="862" spans="8:8" ht="12.75">
      <c r="H862" s="9"/>
    </row>
    <row r="863" spans="8:8" ht="12.75">
      <c r="H863" s="9"/>
    </row>
    <row r="864" spans="8:8" ht="12.75">
      <c r="H864" s="9"/>
    </row>
    <row r="865" spans="8:8" ht="12.75">
      <c r="H865" s="9"/>
    </row>
    <row r="866" spans="8:8" ht="12.75">
      <c r="H866" s="9"/>
    </row>
    <row r="867" spans="8:8" ht="12.75">
      <c r="H867" s="9"/>
    </row>
    <row r="868" spans="8:8" ht="12.75">
      <c r="H868" s="9"/>
    </row>
    <row r="869" spans="8:8" ht="12.75">
      <c r="H869" s="9"/>
    </row>
    <row r="870" spans="8:8" ht="12.75">
      <c r="H870" s="9"/>
    </row>
    <row r="871" spans="8:8" ht="12.75">
      <c r="H871" s="9"/>
    </row>
    <row r="872" spans="8:8" ht="12.75">
      <c r="H872" s="9"/>
    </row>
    <row r="873" spans="8:8" ht="12.75">
      <c r="H873" s="9"/>
    </row>
    <row r="874" spans="8:8" ht="12.75">
      <c r="H874" s="9"/>
    </row>
    <row r="875" spans="8:8" ht="12.75">
      <c r="H875" s="9"/>
    </row>
    <row r="876" spans="8:8" ht="12.75">
      <c r="H876" s="9"/>
    </row>
    <row r="877" spans="8:8" ht="12.75">
      <c r="H877" s="9"/>
    </row>
    <row r="878" spans="8:8" ht="12.75">
      <c r="H878" s="9"/>
    </row>
    <row r="879" spans="8:8" ht="12.75">
      <c r="H879" s="9"/>
    </row>
    <row r="880" spans="8:8" ht="12.75">
      <c r="H880" s="9"/>
    </row>
    <row r="881" spans="8:8" ht="12.75">
      <c r="H881" s="9"/>
    </row>
    <row r="882" spans="8:8" ht="12.75">
      <c r="H882" s="9"/>
    </row>
    <row r="883" spans="8:8" ht="12.75">
      <c r="H883" s="9"/>
    </row>
    <row r="884" spans="8:8" ht="12.75">
      <c r="H884" s="9"/>
    </row>
    <row r="885" spans="8:8" ht="12.75">
      <c r="H885" s="9"/>
    </row>
    <row r="886" spans="8:8" ht="12.75">
      <c r="H886" s="9"/>
    </row>
    <row r="887" spans="8:8" ht="12.75">
      <c r="H887" s="9"/>
    </row>
    <row r="888" spans="8:8" ht="12.75">
      <c r="H888" s="9"/>
    </row>
    <row r="889" spans="8:8" ht="12.75">
      <c r="H889" s="9"/>
    </row>
    <row r="890" spans="8:8" ht="12.75">
      <c r="H890" s="9"/>
    </row>
    <row r="891" spans="8:8" ht="12.75">
      <c r="H891" s="9"/>
    </row>
    <row r="892" spans="8:8" ht="12.75">
      <c r="H892" s="9"/>
    </row>
    <row r="893" spans="8:8" ht="12.75">
      <c r="H893" s="9"/>
    </row>
    <row r="894" spans="8:8" ht="12.75">
      <c r="H894" s="9"/>
    </row>
    <row r="895" spans="8:8" ht="12.75">
      <c r="H895" s="9"/>
    </row>
    <row r="896" spans="8:8" ht="12.75">
      <c r="H896" s="9"/>
    </row>
    <row r="897" spans="8:8" ht="12.75">
      <c r="H897" s="9"/>
    </row>
    <row r="898" spans="8:8" ht="12.75">
      <c r="H898" s="9"/>
    </row>
    <row r="899" spans="8:8" ht="12.75">
      <c r="H899" s="9"/>
    </row>
    <row r="900" spans="8:8" ht="12.75">
      <c r="H900" s="9"/>
    </row>
    <row r="901" spans="8:8" ht="12.75">
      <c r="H901" s="9"/>
    </row>
    <row r="902" spans="8:8" ht="12.75">
      <c r="H902" s="9"/>
    </row>
    <row r="903" spans="8:8" ht="12.75">
      <c r="H903" s="9"/>
    </row>
    <row r="904" spans="8:8" ht="12.75">
      <c r="H904" s="9"/>
    </row>
    <row r="905" spans="8:8" ht="12.75">
      <c r="H905" s="9"/>
    </row>
    <row r="906" spans="8:8" ht="12.75">
      <c r="H906" s="9"/>
    </row>
    <row r="907" spans="8:8" ht="12.75">
      <c r="H907" s="9"/>
    </row>
    <row r="908" spans="8:8" ht="12.75">
      <c r="H908" s="9"/>
    </row>
    <row r="909" spans="8:8" ht="12.75">
      <c r="H909" s="9"/>
    </row>
    <row r="910" spans="8:8" ht="12.75">
      <c r="H910" s="9"/>
    </row>
    <row r="911" spans="8:8" ht="12.75">
      <c r="H911" s="9"/>
    </row>
    <row r="912" spans="8:8" ht="12.75">
      <c r="H912" s="9"/>
    </row>
    <row r="913" spans="8:8" ht="12.75">
      <c r="H913" s="9"/>
    </row>
    <row r="914" spans="8:8" ht="12.75">
      <c r="H914" s="9"/>
    </row>
    <row r="915" spans="8:8" ht="12.75">
      <c r="H915" s="9"/>
    </row>
    <row r="916" spans="8:8" ht="12.75">
      <c r="H916" s="9"/>
    </row>
    <row r="917" spans="8:8" ht="12.75">
      <c r="H917" s="9"/>
    </row>
    <row r="918" spans="8:8" ht="12.75">
      <c r="H918" s="9"/>
    </row>
    <row r="919" spans="8:8" ht="12.75">
      <c r="H919" s="9"/>
    </row>
    <row r="920" spans="8:8" ht="12.75">
      <c r="H920" s="9"/>
    </row>
    <row r="921" spans="8:8" ht="12.75">
      <c r="H921" s="9"/>
    </row>
    <row r="922" spans="8:8" ht="12.75">
      <c r="H922" s="9"/>
    </row>
    <row r="923" spans="8:8" ht="12.75">
      <c r="H923" s="9"/>
    </row>
    <row r="924" spans="8:8" ht="12.75">
      <c r="H924" s="9"/>
    </row>
    <row r="925" spans="8:8" ht="12.75">
      <c r="H925" s="9"/>
    </row>
    <row r="926" spans="8:8" ht="12.75">
      <c r="H926" s="9"/>
    </row>
    <row r="927" spans="8:8" ht="12.75">
      <c r="H927" s="9"/>
    </row>
    <row r="928" spans="8:8" ht="12.75">
      <c r="H928" s="9"/>
    </row>
    <row r="929" spans="8:8" ht="12.75">
      <c r="H929" s="9"/>
    </row>
    <row r="930" spans="8:8" ht="12.75">
      <c r="H930" s="9"/>
    </row>
    <row r="931" spans="8:8" ht="12.75">
      <c r="H931" s="9"/>
    </row>
    <row r="932" spans="8:8" ht="12.75">
      <c r="H932" s="9"/>
    </row>
    <row r="933" spans="8:8" ht="12.75">
      <c r="H933" s="9"/>
    </row>
    <row r="934" spans="8:8" ht="12.75">
      <c r="H934" s="9"/>
    </row>
    <row r="935" spans="8:8" ht="12.75">
      <c r="H935" s="9"/>
    </row>
    <row r="936" spans="8:8" ht="12.75">
      <c r="H936" s="9"/>
    </row>
    <row r="937" spans="8:8" ht="12.75">
      <c r="H937" s="9"/>
    </row>
    <row r="938" spans="8:8" ht="12.75">
      <c r="H938" s="9"/>
    </row>
    <row r="939" spans="8:8" ht="12.75">
      <c r="H939" s="9"/>
    </row>
    <row r="940" spans="8:8" ht="12.75">
      <c r="H940" s="9"/>
    </row>
    <row r="941" spans="8:8" ht="12.75">
      <c r="H941" s="9"/>
    </row>
    <row r="942" spans="8:8" ht="12.75">
      <c r="H942" s="9"/>
    </row>
    <row r="943" spans="8:8" ht="12.75">
      <c r="H943" s="9"/>
    </row>
    <row r="944" spans="8:8" ht="12.75">
      <c r="H944" s="9"/>
    </row>
    <row r="945" spans="8:8" ht="12.75">
      <c r="H945" s="9"/>
    </row>
    <row r="946" spans="8:8" ht="12.75">
      <c r="H946" s="9"/>
    </row>
    <row r="947" spans="8:8" ht="12.75">
      <c r="H947" s="9"/>
    </row>
    <row r="948" spans="8:8" ht="12.75">
      <c r="H948" s="9"/>
    </row>
    <row r="949" spans="8:8" ht="12.75">
      <c r="H949" s="9"/>
    </row>
    <row r="950" spans="8:8" ht="12.75">
      <c r="H950" s="9"/>
    </row>
    <row r="951" spans="8:8" ht="12.75">
      <c r="H951" s="9"/>
    </row>
    <row r="952" spans="8:8" ht="12.75">
      <c r="H952" s="9"/>
    </row>
    <row r="953" spans="8:8" ht="12.75">
      <c r="H953" s="9"/>
    </row>
    <row r="954" spans="8:8" ht="12.75">
      <c r="H954" s="9"/>
    </row>
    <row r="955" spans="8:8" ht="12.75">
      <c r="H955" s="9"/>
    </row>
    <row r="956" spans="8:8" ht="12.75">
      <c r="H956" s="9"/>
    </row>
    <row r="957" spans="8:8" ht="12.75">
      <c r="H957" s="9"/>
    </row>
    <row r="958" spans="8:8" ht="12.75">
      <c r="H958" s="9"/>
    </row>
    <row r="959" spans="8:8" ht="12.75">
      <c r="H959" s="9"/>
    </row>
    <row r="960" spans="8:8" ht="12.75">
      <c r="H960" s="9"/>
    </row>
    <row r="961" spans="8:8" ht="12.75">
      <c r="H961" s="9"/>
    </row>
    <row r="962" spans="8:8" ht="12.75">
      <c r="H962" s="9"/>
    </row>
    <row r="963" spans="8:8" ht="12.75">
      <c r="H963" s="9"/>
    </row>
    <row r="964" spans="8:8" ht="12.75">
      <c r="H964" s="9"/>
    </row>
    <row r="965" spans="8:8" ht="12.75">
      <c r="H965" s="9"/>
    </row>
    <row r="966" spans="8:8" ht="12.75">
      <c r="H966" s="9"/>
    </row>
    <row r="967" spans="8:8" ht="12.75">
      <c r="H967" s="9"/>
    </row>
    <row r="968" spans="8:8" ht="12.75">
      <c r="H968" s="9"/>
    </row>
    <row r="969" spans="8:8" ht="12.75">
      <c r="H969" s="9"/>
    </row>
    <row r="970" spans="8:8" ht="12.75">
      <c r="H970" s="9"/>
    </row>
    <row r="971" spans="8:8" ht="12.75">
      <c r="H971" s="9"/>
    </row>
    <row r="972" spans="8:8" ht="12.75">
      <c r="H972" s="9"/>
    </row>
    <row r="973" spans="8:8" ht="12.75">
      <c r="H973" s="9"/>
    </row>
    <row r="974" spans="8:8" ht="12.75">
      <c r="H974" s="9"/>
    </row>
    <row r="975" spans="8:8" ht="12.75">
      <c r="H975" s="9"/>
    </row>
    <row r="976" spans="8:8" ht="12.75">
      <c r="H976" s="9"/>
    </row>
    <row r="977" spans="8:8" ht="12.75">
      <c r="H977" s="9"/>
    </row>
    <row r="978" spans="8:8" ht="12.75">
      <c r="H978" s="9"/>
    </row>
    <row r="979" spans="8:8" ht="12.75">
      <c r="H979" s="9"/>
    </row>
    <row r="980" spans="8:8" ht="12.75">
      <c r="H980" s="9"/>
    </row>
    <row r="981" spans="8:8" ht="12.75">
      <c r="H981" s="9"/>
    </row>
    <row r="982" spans="8:8" ht="12.75">
      <c r="H982" s="9"/>
    </row>
    <row r="983" spans="8:8" ht="12.75">
      <c r="H983" s="9"/>
    </row>
    <row r="984" spans="8:8" ht="12.75">
      <c r="H984" s="9"/>
    </row>
    <row r="985" spans="8:8" ht="12.75">
      <c r="H985" s="9"/>
    </row>
    <row r="986" spans="8:8" ht="12.75">
      <c r="H986" s="9"/>
    </row>
    <row r="987" spans="8:8" ht="12.75">
      <c r="H987" s="9"/>
    </row>
    <row r="988" spans="8:8" ht="12.75">
      <c r="H988" s="9"/>
    </row>
    <row r="989" spans="8:8" ht="12.75">
      <c r="H989" s="9"/>
    </row>
    <row r="990" spans="8:8" ht="12.75">
      <c r="H990" s="9"/>
    </row>
    <row r="991" spans="8:8" ht="12.75">
      <c r="H991" s="9"/>
    </row>
    <row r="992" spans="8:8" ht="12.75">
      <c r="H992" s="9"/>
    </row>
    <row r="993" spans="8:8" ht="12.75">
      <c r="H993" s="9"/>
    </row>
    <row r="994" spans="8:8" ht="12.75">
      <c r="H994" s="9"/>
    </row>
    <row r="995" spans="8:8" ht="12.75">
      <c r="H995" s="9"/>
    </row>
    <row r="996" spans="8:8" ht="12.75">
      <c r="H996" s="9"/>
    </row>
    <row r="997" spans="8:8" ht="12.75">
      <c r="H997" s="9"/>
    </row>
    <row r="998" spans="8:8" ht="12.75">
      <c r="H998" s="9"/>
    </row>
    <row r="999" spans="8:8" ht="12.75">
      <c r="H999" s="9"/>
    </row>
    <row r="1000" spans="8:8" ht="12.75">
      <c r="H1000" s="9"/>
    </row>
  </sheetData>
  <mergeCells count="93">
    <mergeCell ref="G53:I53"/>
    <mergeCell ref="G54:I54"/>
    <mergeCell ref="G55:I55"/>
    <mergeCell ref="G56:I56"/>
    <mergeCell ref="G48:I48"/>
    <mergeCell ref="G49:I49"/>
    <mergeCell ref="G50:I50"/>
    <mergeCell ref="G51:I51"/>
    <mergeCell ref="G52:I52"/>
    <mergeCell ref="G43:I43"/>
    <mergeCell ref="G44:I44"/>
    <mergeCell ref="G45:I45"/>
    <mergeCell ref="G46:I46"/>
    <mergeCell ref="G47:I47"/>
    <mergeCell ref="G38:I38"/>
    <mergeCell ref="G39:I39"/>
    <mergeCell ref="G40:I40"/>
    <mergeCell ref="G41:I41"/>
    <mergeCell ref="G42:I42"/>
    <mergeCell ref="G33:I33"/>
    <mergeCell ref="G34:I34"/>
    <mergeCell ref="G35:I35"/>
    <mergeCell ref="G36:I36"/>
    <mergeCell ref="G37:I37"/>
    <mergeCell ref="G28:I28"/>
    <mergeCell ref="G29:I29"/>
    <mergeCell ref="G30:I30"/>
    <mergeCell ref="G31:I31"/>
    <mergeCell ref="G32:I32"/>
    <mergeCell ref="G23:I23"/>
    <mergeCell ref="G24:I24"/>
    <mergeCell ref="G25:I25"/>
    <mergeCell ref="G26:I26"/>
    <mergeCell ref="G27:I27"/>
    <mergeCell ref="G18:I18"/>
    <mergeCell ref="G19:I19"/>
    <mergeCell ref="G20:I20"/>
    <mergeCell ref="G21:I21"/>
    <mergeCell ref="G22:I22"/>
    <mergeCell ref="G13:I13"/>
    <mergeCell ref="G14:I14"/>
    <mergeCell ref="G15:I15"/>
    <mergeCell ref="G16:I16"/>
    <mergeCell ref="G17:I17"/>
    <mergeCell ref="G8:I8"/>
    <mergeCell ref="G9:I9"/>
    <mergeCell ref="G10:I10"/>
    <mergeCell ref="G11:I11"/>
    <mergeCell ref="G12:I12"/>
    <mergeCell ref="G99:I99"/>
    <mergeCell ref="G100:I100"/>
    <mergeCell ref="G92:I92"/>
    <mergeCell ref="G93:I93"/>
    <mergeCell ref="G94:I94"/>
    <mergeCell ref="G95:I95"/>
    <mergeCell ref="G96:I96"/>
    <mergeCell ref="G97:I97"/>
    <mergeCell ref="G98:I98"/>
    <mergeCell ref="G87:I87"/>
    <mergeCell ref="G88:I88"/>
    <mergeCell ref="G89:I89"/>
    <mergeCell ref="G90:I90"/>
    <mergeCell ref="G91:I91"/>
    <mergeCell ref="G82:I82"/>
    <mergeCell ref="G83:I83"/>
    <mergeCell ref="G84:I84"/>
    <mergeCell ref="G85:I85"/>
    <mergeCell ref="G86:I86"/>
    <mergeCell ref="G77:I77"/>
    <mergeCell ref="G78:I78"/>
    <mergeCell ref="G79:I79"/>
    <mergeCell ref="G80:I80"/>
    <mergeCell ref="G81:I81"/>
    <mergeCell ref="G72:I72"/>
    <mergeCell ref="G73:I73"/>
    <mergeCell ref="G74:I74"/>
    <mergeCell ref="G75:I75"/>
    <mergeCell ref="G76:I76"/>
    <mergeCell ref="G67:I67"/>
    <mergeCell ref="G68:I68"/>
    <mergeCell ref="G69:I69"/>
    <mergeCell ref="G70:I70"/>
    <mergeCell ref="G71:I71"/>
    <mergeCell ref="G62:I62"/>
    <mergeCell ref="G63:I63"/>
    <mergeCell ref="G64:I64"/>
    <mergeCell ref="G65:I65"/>
    <mergeCell ref="G66:I66"/>
    <mergeCell ref="G57:I57"/>
    <mergeCell ref="G58:I58"/>
    <mergeCell ref="G59:I59"/>
    <mergeCell ref="G60:I60"/>
    <mergeCell ref="G61:I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3"/>
  <sheetViews>
    <sheetView workbookViewId="0"/>
  </sheetViews>
  <sheetFormatPr defaultColWidth="12.5703125" defaultRowHeight="15.75" customHeight="1"/>
  <cols>
    <col min="1" max="1" width="22.7109375" customWidth="1"/>
    <col min="8" max="8" width="0.42578125" customWidth="1"/>
    <col min="13" max="13" width="0.42578125" customWidth="1"/>
    <col min="18" max="18" width="0.42578125" customWidth="1"/>
    <col min="23" max="23" width="0.42578125" customWidth="1"/>
  </cols>
  <sheetData>
    <row r="1" spans="1:23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8" t="s">
        <v>6</v>
      </c>
      <c r="H1" s="67"/>
      <c r="I1" s="2" t="s">
        <v>112</v>
      </c>
      <c r="J1" s="2"/>
      <c r="K1" s="2"/>
      <c r="L1" s="69"/>
      <c r="M1" s="67"/>
      <c r="N1" s="2"/>
      <c r="O1" s="2"/>
      <c r="P1" s="2"/>
      <c r="Q1" s="68"/>
      <c r="R1" s="67"/>
      <c r="S1" s="2"/>
      <c r="T1" s="2"/>
      <c r="U1" s="2"/>
      <c r="V1" s="68"/>
      <c r="W1" s="67"/>
    </row>
    <row r="2" spans="1:23" ht="15.75" customHeight="1">
      <c r="A2" s="4" t="s">
        <v>52</v>
      </c>
      <c r="B2" s="4">
        <v>1555</v>
      </c>
      <c r="C2" s="4" t="s">
        <v>113</v>
      </c>
      <c r="D2" s="5">
        <v>0.99</v>
      </c>
      <c r="E2" s="5">
        <v>0.92</v>
      </c>
      <c r="F2" s="5">
        <v>0.45</v>
      </c>
      <c r="G2" s="64" t="s">
        <v>114</v>
      </c>
      <c r="H2" s="65"/>
      <c r="I2" s="4">
        <v>38</v>
      </c>
      <c r="J2" s="4"/>
      <c r="K2" s="4"/>
      <c r="L2" s="64"/>
      <c r="M2" s="65"/>
      <c r="N2" s="6"/>
      <c r="O2" s="4"/>
      <c r="P2" s="4"/>
      <c r="Q2" s="64"/>
      <c r="R2" s="65"/>
      <c r="S2" s="6"/>
      <c r="T2" s="4"/>
      <c r="U2" s="4"/>
      <c r="V2" s="64"/>
      <c r="W2" s="65"/>
    </row>
    <row r="3" spans="1:23" ht="15.75" customHeight="1">
      <c r="A3" s="4" t="s">
        <v>14</v>
      </c>
      <c r="B3" s="4">
        <v>1555</v>
      </c>
      <c r="C3" s="4" t="s">
        <v>113</v>
      </c>
      <c r="D3" s="5">
        <v>0.99</v>
      </c>
      <c r="E3" s="5">
        <v>0.92</v>
      </c>
      <c r="F3" s="5">
        <v>0.45</v>
      </c>
      <c r="G3" s="64" t="s">
        <v>114</v>
      </c>
      <c r="H3" s="65"/>
      <c r="I3" s="4">
        <v>38</v>
      </c>
      <c r="J3" s="4"/>
      <c r="K3" s="4"/>
      <c r="L3" s="64"/>
      <c r="M3" s="65"/>
      <c r="N3" s="6"/>
      <c r="O3" s="4"/>
      <c r="P3" s="4"/>
      <c r="Q3" s="64"/>
      <c r="R3" s="65"/>
      <c r="S3" s="6"/>
      <c r="T3" s="4"/>
      <c r="U3" s="4"/>
      <c r="V3" s="64"/>
      <c r="W3" s="65"/>
    </row>
    <row r="4" spans="1:23" ht="15.75" customHeight="1">
      <c r="A4" s="4" t="s">
        <v>24</v>
      </c>
      <c r="B4" s="4">
        <v>1495</v>
      </c>
      <c r="C4" s="4" t="s">
        <v>115</v>
      </c>
      <c r="D4" s="5">
        <v>0.99</v>
      </c>
      <c r="E4" s="5">
        <v>0.69</v>
      </c>
      <c r="F4" s="5">
        <v>0.13</v>
      </c>
      <c r="G4" s="64" t="s">
        <v>114</v>
      </c>
      <c r="H4" s="65"/>
      <c r="I4" s="4">
        <v>40</v>
      </c>
      <c r="J4" s="4"/>
      <c r="K4" s="4"/>
      <c r="L4" s="64"/>
      <c r="M4" s="65"/>
      <c r="N4" s="6"/>
      <c r="O4" s="4"/>
      <c r="P4" s="4"/>
      <c r="Q4" s="64"/>
      <c r="R4" s="65"/>
      <c r="S4" s="6"/>
      <c r="T4" s="4"/>
      <c r="U4" s="4"/>
      <c r="V4" s="64"/>
      <c r="W4" s="65"/>
    </row>
    <row r="5" spans="1:23" ht="15.75" customHeight="1">
      <c r="A5" s="4" t="s">
        <v>7</v>
      </c>
      <c r="B5" s="4">
        <v>1495</v>
      </c>
      <c r="C5" s="4" t="s">
        <v>115</v>
      </c>
      <c r="D5" s="5">
        <v>0.99</v>
      </c>
      <c r="E5" s="5">
        <v>0.69</v>
      </c>
      <c r="F5" s="5">
        <v>0.13</v>
      </c>
      <c r="G5" s="64" t="s">
        <v>114</v>
      </c>
      <c r="H5" s="65"/>
      <c r="I5" s="4">
        <v>50</v>
      </c>
      <c r="J5" s="4"/>
      <c r="K5" s="4"/>
      <c r="L5" s="64"/>
      <c r="M5" s="65"/>
      <c r="N5" s="6"/>
      <c r="O5" s="4"/>
      <c r="P5" s="4"/>
      <c r="Q5" s="64"/>
      <c r="R5" s="65"/>
      <c r="S5" s="6"/>
      <c r="T5" s="4"/>
      <c r="U5" s="4"/>
      <c r="V5" s="64"/>
      <c r="W5" s="65"/>
    </row>
    <row r="6" spans="1:23" ht="15.75" customHeight="1">
      <c r="A6" s="4" t="s">
        <v>16</v>
      </c>
      <c r="B6" s="4">
        <v>1468</v>
      </c>
      <c r="C6" s="4" t="s">
        <v>116</v>
      </c>
      <c r="D6" s="5">
        <v>0.99</v>
      </c>
      <c r="E6" s="5">
        <v>0.52</v>
      </c>
      <c r="F6" s="5">
        <v>0.05</v>
      </c>
      <c r="G6" s="64" t="s">
        <v>114</v>
      </c>
      <c r="H6" s="65"/>
      <c r="I6" s="4">
        <v>30</v>
      </c>
      <c r="J6" s="4"/>
      <c r="K6" s="4"/>
      <c r="L6" s="64"/>
      <c r="M6" s="65"/>
      <c r="N6" s="6"/>
      <c r="O6" s="4"/>
      <c r="P6" s="4"/>
      <c r="Q6" s="64"/>
      <c r="R6" s="65"/>
      <c r="S6" s="6"/>
      <c r="T6" s="4"/>
      <c r="U6" s="4"/>
      <c r="V6" s="64"/>
      <c r="W6" s="65"/>
    </row>
    <row r="7" spans="1:23" ht="15.75" customHeight="1">
      <c r="A7" s="4" t="s">
        <v>34</v>
      </c>
      <c r="B7" s="4">
        <v>1448</v>
      </c>
      <c r="C7" s="4" t="s">
        <v>115</v>
      </c>
      <c r="D7" s="5">
        <v>0.98</v>
      </c>
      <c r="E7" s="5">
        <v>0.35</v>
      </c>
      <c r="F7" s="5">
        <v>0.02</v>
      </c>
      <c r="G7" s="64" t="s">
        <v>9</v>
      </c>
      <c r="H7" s="65"/>
      <c r="I7" s="4">
        <v>16</v>
      </c>
      <c r="J7" s="6"/>
      <c r="K7" s="4"/>
      <c r="L7" s="64"/>
      <c r="M7" s="65"/>
      <c r="N7" s="4"/>
      <c r="O7" s="6"/>
      <c r="P7" s="4"/>
      <c r="Q7" s="64"/>
      <c r="R7" s="65"/>
      <c r="S7" s="4"/>
      <c r="T7" s="6"/>
      <c r="U7" s="4"/>
      <c r="V7" s="64"/>
      <c r="W7" s="65"/>
    </row>
    <row r="8" spans="1:23" ht="15.75" customHeight="1">
      <c r="A8" s="4" t="s">
        <v>12</v>
      </c>
      <c r="B8" s="4">
        <v>1447</v>
      </c>
      <c r="C8" s="4" t="s">
        <v>117</v>
      </c>
      <c r="D8" s="5">
        <v>0.98</v>
      </c>
      <c r="E8" s="5">
        <v>0.34</v>
      </c>
      <c r="F8" s="5">
        <v>0.02</v>
      </c>
      <c r="G8" s="64" t="s">
        <v>114</v>
      </c>
      <c r="H8" s="65"/>
      <c r="I8" s="4">
        <v>34</v>
      </c>
      <c r="J8" s="4"/>
      <c r="K8" s="4"/>
      <c r="L8" s="64"/>
      <c r="M8" s="65"/>
      <c r="N8" s="6"/>
      <c r="O8" s="4"/>
      <c r="P8" s="4"/>
      <c r="Q8" s="64"/>
      <c r="R8" s="65"/>
      <c r="S8" s="6"/>
      <c r="T8" s="4"/>
      <c r="U8" s="4"/>
      <c r="V8" s="64"/>
      <c r="W8" s="65"/>
    </row>
    <row r="9" spans="1:23" ht="15.75" customHeight="1">
      <c r="A9" s="4" t="s">
        <v>28</v>
      </c>
      <c r="B9" s="4">
        <v>1447</v>
      </c>
      <c r="C9" s="4" t="s">
        <v>117</v>
      </c>
      <c r="D9" s="5">
        <v>0.98</v>
      </c>
      <c r="E9" s="5">
        <v>0.34</v>
      </c>
      <c r="F9" s="5">
        <v>0.02</v>
      </c>
      <c r="G9" s="64" t="s">
        <v>114</v>
      </c>
      <c r="H9" s="65"/>
      <c r="I9" s="4">
        <v>40</v>
      </c>
      <c r="J9" s="4"/>
      <c r="K9" s="4"/>
      <c r="L9" s="64"/>
      <c r="M9" s="65"/>
      <c r="N9" s="6"/>
      <c r="O9" s="4"/>
      <c r="P9" s="4"/>
      <c r="Q9" s="64"/>
      <c r="R9" s="65"/>
      <c r="S9" s="6"/>
      <c r="T9" s="4"/>
      <c r="U9" s="4"/>
      <c r="V9" s="64"/>
      <c r="W9" s="65"/>
    </row>
    <row r="10" spans="1:23" ht="15.75" customHeight="1">
      <c r="A10" s="4" t="s">
        <v>15</v>
      </c>
      <c r="B10" s="4">
        <v>1425</v>
      </c>
      <c r="C10" s="4" t="s">
        <v>116</v>
      </c>
      <c r="D10" s="5">
        <v>0.94</v>
      </c>
      <c r="E10" s="5">
        <v>0.2</v>
      </c>
      <c r="F10" s="5">
        <v>0.01</v>
      </c>
      <c r="G10" s="64" t="s">
        <v>9</v>
      </c>
      <c r="H10" s="65"/>
      <c r="I10" s="4">
        <v>40</v>
      </c>
      <c r="J10" s="6"/>
      <c r="K10" s="4"/>
      <c r="L10" s="64"/>
      <c r="M10" s="65"/>
      <c r="N10" s="4"/>
      <c r="O10" s="6"/>
      <c r="P10" s="4"/>
      <c r="Q10" s="64"/>
      <c r="R10" s="65"/>
      <c r="S10" s="4"/>
      <c r="T10" s="6"/>
      <c r="U10" s="4"/>
      <c r="V10" s="64"/>
      <c r="W10" s="65"/>
    </row>
    <row r="11" spans="1:23" ht="15.75" customHeight="1">
      <c r="A11" s="4" t="s">
        <v>118</v>
      </c>
      <c r="B11" s="4">
        <v>1410</v>
      </c>
      <c r="C11" s="4" t="s">
        <v>115</v>
      </c>
      <c r="D11" s="5">
        <v>0.9</v>
      </c>
      <c r="E11" s="5">
        <v>0.13</v>
      </c>
      <c r="F11" s="5">
        <v>0.01</v>
      </c>
      <c r="G11" s="64" t="s">
        <v>20</v>
      </c>
      <c r="H11" s="65"/>
      <c r="I11" s="4">
        <v>34</v>
      </c>
      <c r="J11" s="4"/>
      <c r="K11" s="6"/>
      <c r="L11" s="64"/>
      <c r="M11" s="65"/>
      <c r="N11" s="4"/>
      <c r="O11" s="4"/>
      <c r="P11" s="6"/>
      <c r="Q11" s="64"/>
      <c r="R11" s="65"/>
      <c r="S11" s="4"/>
      <c r="T11" s="4"/>
      <c r="U11" s="6"/>
      <c r="V11" s="64"/>
      <c r="W11" s="65"/>
    </row>
    <row r="12" spans="1:23" ht="15.75" customHeight="1">
      <c r="A12" s="4" t="s">
        <v>92</v>
      </c>
      <c r="B12" s="4">
        <v>1403</v>
      </c>
      <c r="C12" s="4" t="s">
        <v>117</v>
      </c>
      <c r="D12" s="5">
        <v>0.88</v>
      </c>
      <c r="E12" s="5">
        <v>0.09</v>
      </c>
      <c r="F12" s="5">
        <v>0.01</v>
      </c>
      <c r="G12" s="64" t="s">
        <v>9</v>
      </c>
      <c r="H12" s="65"/>
      <c r="I12" s="4">
        <v>34</v>
      </c>
      <c r="J12" s="6"/>
      <c r="K12" s="4"/>
      <c r="L12" s="64"/>
      <c r="M12" s="65"/>
      <c r="N12" s="4"/>
      <c r="O12" s="6"/>
      <c r="P12" s="4"/>
      <c r="Q12" s="64"/>
      <c r="R12" s="65"/>
      <c r="S12" s="4"/>
      <c r="T12" s="6"/>
      <c r="U12" s="4"/>
      <c r="V12" s="64"/>
      <c r="W12" s="65"/>
    </row>
    <row r="13" spans="1:23" ht="15.75" customHeight="1">
      <c r="A13" s="4" t="s">
        <v>84</v>
      </c>
      <c r="B13" s="4">
        <v>1403</v>
      </c>
      <c r="C13" s="6">
        <v>44919</v>
      </c>
      <c r="D13" s="5">
        <v>0.87</v>
      </c>
      <c r="E13" s="5">
        <v>0.1</v>
      </c>
      <c r="F13" s="5">
        <v>0.01</v>
      </c>
      <c r="G13" s="64" t="s">
        <v>114</v>
      </c>
      <c r="H13" s="65"/>
      <c r="I13" s="4">
        <v>38</v>
      </c>
      <c r="J13" s="4"/>
      <c r="K13" s="4"/>
      <c r="L13" s="64"/>
      <c r="M13" s="65"/>
      <c r="N13" s="6"/>
      <c r="O13" s="4"/>
      <c r="P13" s="4"/>
      <c r="Q13" s="64"/>
      <c r="R13" s="65"/>
      <c r="S13" s="6"/>
      <c r="T13" s="4"/>
      <c r="U13" s="4"/>
      <c r="V13" s="64"/>
      <c r="W13" s="65"/>
    </row>
    <row r="14" spans="1:23" ht="15.75" customHeight="1">
      <c r="A14" s="4" t="s">
        <v>56</v>
      </c>
      <c r="B14" s="4">
        <v>1387</v>
      </c>
      <c r="C14" s="4" t="s">
        <v>116</v>
      </c>
      <c r="D14" s="5">
        <v>0.8</v>
      </c>
      <c r="E14" s="5">
        <v>0.05</v>
      </c>
      <c r="F14" s="5">
        <v>0.01</v>
      </c>
      <c r="G14" s="64" t="s">
        <v>20</v>
      </c>
      <c r="H14" s="65"/>
      <c r="I14" s="4">
        <v>34</v>
      </c>
      <c r="J14" s="4"/>
      <c r="K14" s="6"/>
      <c r="L14" s="64"/>
      <c r="M14" s="65"/>
      <c r="N14" s="4"/>
      <c r="O14" s="4"/>
      <c r="P14" s="6"/>
      <c r="Q14" s="64"/>
      <c r="R14" s="65"/>
      <c r="S14" s="4"/>
      <c r="T14" s="4"/>
      <c r="U14" s="6"/>
      <c r="V14" s="64"/>
      <c r="W14" s="65"/>
    </row>
    <row r="15" spans="1:23" ht="15.75" customHeight="1">
      <c r="A15" s="4" t="s">
        <v>51</v>
      </c>
      <c r="B15" s="4">
        <v>1382</v>
      </c>
      <c r="C15" s="4" t="s">
        <v>119</v>
      </c>
      <c r="D15" s="5">
        <v>0.77</v>
      </c>
      <c r="E15" s="5">
        <v>0.04</v>
      </c>
      <c r="F15" s="5">
        <v>0.01</v>
      </c>
      <c r="G15" s="64" t="s">
        <v>9</v>
      </c>
      <c r="H15" s="65"/>
      <c r="I15" s="4">
        <v>34</v>
      </c>
      <c r="J15" s="6"/>
      <c r="K15" s="4"/>
      <c r="L15" s="64"/>
      <c r="M15" s="65"/>
      <c r="N15" s="4"/>
      <c r="O15" s="6"/>
      <c r="P15" s="4"/>
      <c r="Q15" s="64"/>
      <c r="R15" s="65"/>
      <c r="S15" s="4"/>
      <c r="T15" s="6"/>
      <c r="U15" s="4"/>
      <c r="V15" s="64"/>
      <c r="W15" s="65"/>
    </row>
    <row r="16" spans="1:23" ht="15.75" customHeight="1">
      <c r="A16" s="4" t="s">
        <v>120</v>
      </c>
      <c r="B16" s="4">
        <v>1382</v>
      </c>
      <c r="C16" s="4" t="s">
        <v>119</v>
      </c>
      <c r="D16" s="5">
        <v>0.77</v>
      </c>
      <c r="E16" s="5">
        <v>0.04</v>
      </c>
      <c r="F16" s="5">
        <v>0.01</v>
      </c>
      <c r="G16" s="64" t="s">
        <v>9</v>
      </c>
      <c r="H16" s="65"/>
      <c r="I16" s="4">
        <v>34</v>
      </c>
      <c r="J16" s="6"/>
      <c r="K16" s="4"/>
      <c r="L16" s="64"/>
      <c r="M16" s="65"/>
      <c r="N16" s="4"/>
      <c r="O16" s="6"/>
      <c r="P16" s="4"/>
      <c r="Q16" s="64"/>
      <c r="R16" s="65"/>
      <c r="S16" s="4"/>
      <c r="T16" s="6"/>
      <c r="U16" s="4"/>
      <c r="V16" s="64"/>
      <c r="W16" s="65"/>
    </row>
    <row r="17" spans="1:23" ht="15.75" customHeight="1">
      <c r="A17" s="4" t="s">
        <v>23</v>
      </c>
      <c r="B17" s="4">
        <v>1382</v>
      </c>
      <c r="C17" s="4" t="s">
        <v>119</v>
      </c>
      <c r="D17" s="5">
        <v>0.77</v>
      </c>
      <c r="E17" s="5">
        <v>0.04</v>
      </c>
      <c r="F17" s="5">
        <v>0.01</v>
      </c>
      <c r="G17" s="64" t="s">
        <v>9</v>
      </c>
      <c r="H17" s="65"/>
      <c r="I17" s="4">
        <v>50</v>
      </c>
      <c r="J17" s="6"/>
      <c r="K17" s="4"/>
      <c r="L17" s="64"/>
      <c r="M17" s="65"/>
      <c r="N17" s="4"/>
      <c r="O17" s="6"/>
      <c r="P17" s="4"/>
      <c r="Q17" s="64"/>
      <c r="R17" s="65"/>
      <c r="S17" s="4"/>
      <c r="T17" s="6"/>
      <c r="U17" s="4"/>
      <c r="V17" s="64"/>
      <c r="W17" s="65"/>
    </row>
    <row r="18" spans="1:23" ht="15.75" customHeight="1">
      <c r="A18" s="4" t="s">
        <v>121</v>
      </c>
      <c r="B18" s="4">
        <v>1382</v>
      </c>
      <c r="C18" s="4" t="s">
        <v>119</v>
      </c>
      <c r="D18" s="5">
        <v>0.77</v>
      </c>
      <c r="E18" s="5">
        <v>0.04</v>
      </c>
      <c r="F18" s="5">
        <v>0.01</v>
      </c>
      <c r="G18" s="64" t="s">
        <v>9</v>
      </c>
      <c r="H18" s="65"/>
      <c r="I18" s="4">
        <v>40</v>
      </c>
      <c r="J18" s="6"/>
      <c r="K18" s="4"/>
      <c r="L18" s="64"/>
      <c r="M18" s="65"/>
      <c r="N18" s="4"/>
      <c r="O18" s="6"/>
      <c r="P18" s="4"/>
      <c r="Q18" s="64"/>
      <c r="R18" s="65"/>
      <c r="S18" s="4"/>
      <c r="T18" s="6"/>
      <c r="U18" s="4"/>
      <c r="V18" s="64"/>
      <c r="W18" s="65"/>
    </row>
    <row r="19" spans="1:23" ht="15.75" customHeight="1">
      <c r="A19" s="4" t="s">
        <v>10</v>
      </c>
      <c r="B19" s="4">
        <v>1365</v>
      </c>
      <c r="C19" s="4" t="s">
        <v>117</v>
      </c>
      <c r="D19" s="5">
        <v>0.66</v>
      </c>
      <c r="E19" s="5">
        <v>0.02</v>
      </c>
      <c r="F19" s="5">
        <v>0.01</v>
      </c>
      <c r="G19" s="64" t="s">
        <v>20</v>
      </c>
      <c r="H19" s="65"/>
      <c r="I19" s="4">
        <v>20</v>
      </c>
      <c r="J19" s="4"/>
      <c r="K19" s="6"/>
      <c r="L19" s="64"/>
      <c r="M19" s="65"/>
      <c r="N19" s="4"/>
      <c r="O19" s="4"/>
      <c r="P19" s="6"/>
      <c r="Q19" s="64"/>
      <c r="R19" s="65"/>
      <c r="S19" s="4"/>
      <c r="T19" s="4"/>
      <c r="U19" s="6"/>
      <c r="V19" s="64"/>
      <c r="W19" s="65"/>
    </row>
    <row r="20" spans="1:23" ht="15.75" customHeight="1">
      <c r="A20" s="4" t="s">
        <v>53</v>
      </c>
      <c r="B20" s="4">
        <v>1365</v>
      </c>
      <c r="C20" s="4" t="s">
        <v>117</v>
      </c>
      <c r="D20" s="5">
        <v>0.66</v>
      </c>
      <c r="E20" s="5">
        <v>0.02</v>
      </c>
      <c r="F20" s="5">
        <v>0.01</v>
      </c>
      <c r="G20" s="64" t="s">
        <v>20</v>
      </c>
      <c r="H20" s="65"/>
      <c r="I20" s="4">
        <v>40</v>
      </c>
      <c r="J20" s="4"/>
      <c r="K20" s="6"/>
      <c r="L20" s="64"/>
      <c r="M20" s="65"/>
      <c r="N20" s="4"/>
      <c r="O20" s="4"/>
      <c r="P20" s="6"/>
      <c r="Q20" s="64"/>
      <c r="R20" s="65"/>
      <c r="S20" s="4"/>
      <c r="T20" s="4"/>
      <c r="U20" s="6"/>
      <c r="V20" s="64"/>
      <c r="W20" s="65"/>
    </row>
    <row r="21" spans="1:23" ht="15.75" customHeight="1">
      <c r="A21" s="4" t="s">
        <v>18</v>
      </c>
      <c r="B21" s="4">
        <v>1365</v>
      </c>
      <c r="C21" s="4" t="s">
        <v>117</v>
      </c>
      <c r="D21" s="5">
        <v>0.66</v>
      </c>
      <c r="E21" s="5">
        <v>0.02</v>
      </c>
      <c r="F21" s="5">
        <v>0.01</v>
      </c>
      <c r="G21" s="64" t="s">
        <v>20</v>
      </c>
      <c r="H21" s="65"/>
      <c r="I21" s="4">
        <v>40</v>
      </c>
      <c r="J21" s="4"/>
      <c r="K21" s="6"/>
      <c r="L21" s="64"/>
      <c r="M21" s="65"/>
      <c r="N21" s="4"/>
      <c r="O21" s="4"/>
      <c r="P21" s="6"/>
      <c r="Q21" s="64"/>
      <c r="R21" s="65"/>
      <c r="S21" s="4"/>
      <c r="T21" s="4"/>
      <c r="U21" s="6"/>
      <c r="V21" s="64"/>
      <c r="W21" s="65"/>
    </row>
    <row r="22" spans="1:23" ht="15.75" customHeight="1">
      <c r="A22" s="4" t="s">
        <v>31</v>
      </c>
      <c r="B22" s="4">
        <v>1361</v>
      </c>
      <c r="C22" s="6">
        <v>44919</v>
      </c>
      <c r="D22" s="5">
        <v>0.63</v>
      </c>
      <c r="E22" s="5">
        <v>0.01</v>
      </c>
      <c r="F22" s="5">
        <v>0.01</v>
      </c>
      <c r="G22" s="64" t="s">
        <v>9</v>
      </c>
      <c r="H22" s="65"/>
      <c r="I22" s="4">
        <v>34</v>
      </c>
      <c r="J22" s="6"/>
      <c r="K22" s="4"/>
      <c r="L22" s="64"/>
      <c r="M22" s="65"/>
      <c r="N22" s="4"/>
      <c r="O22" s="6"/>
      <c r="P22" s="4"/>
      <c r="Q22" s="64"/>
      <c r="R22" s="65"/>
      <c r="S22" s="4"/>
      <c r="T22" s="6"/>
      <c r="U22" s="4"/>
      <c r="V22" s="64"/>
      <c r="W22" s="65"/>
    </row>
    <row r="23" spans="1:23" ht="15">
      <c r="A23" s="4" t="s">
        <v>38</v>
      </c>
      <c r="B23" s="4">
        <v>1361</v>
      </c>
      <c r="C23" s="6">
        <v>44919</v>
      </c>
      <c r="D23" s="5">
        <v>0.63</v>
      </c>
      <c r="E23" s="5">
        <v>0.01</v>
      </c>
      <c r="F23" s="5">
        <v>0.01</v>
      </c>
      <c r="G23" s="64" t="s">
        <v>9</v>
      </c>
      <c r="H23" s="65"/>
      <c r="I23" s="4">
        <v>34</v>
      </c>
      <c r="J23" s="6"/>
      <c r="K23" s="4"/>
      <c r="L23" s="64"/>
      <c r="M23" s="65"/>
      <c r="N23" s="4"/>
      <c r="O23" s="6"/>
      <c r="P23" s="4"/>
      <c r="Q23" s="64"/>
      <c r="R23" s="65"/>
      <c r="S23" s="4"/>
      <c r="T23" s="6"/>
      <c r="U23" s="4"/>
      <c r="V23" s="64"/>
      <c r="W23" s="65"/>
    </row>
    <row r="24" spans="1:23" ht="15">
      <c r="A24" s="4" t="s">
        <v>32</v>
      </c>
      <c r="B24" s="4">
        <v>1345</v>
      </c>
      <c r="C24" s="4" t="s">
        <v>119</v>
      </c>
      <c r="D24" s="5">
        <v>0.49</v>
      </c>
      <c r="E24" s="5">
        <v>0.01</v>
      </c>
      <c r="F24" s="5">
        <v>0.01</v>
      </c>
      <c r="G24" s="64" t="s">
        <v>20</v>
      </c>
      <c r="H24" s="65"/>
      <c r="I24" s="4">
        <v>34</v>
      </c>
      <c r="J24" s="4"/>
      <c r="K24" s="6"/>
      <c r="L24" s="64"/>
      <c r="M24" s="65"/>
      <c r="N24" s="4"/>
      <c r="O24" s="4"/>
      <c r="P24" s="6"/>
      <c r="Q24" s="64"/>
      <c r="R24" s="65"/>
      <c r="S24" s="4"/>
      <c r="T24" s="4"/>
      <c r="U24" s="6"/>
      <c r="V24" s="64"/>
      <c r="W24" s="65"/>
    </row>
    <row r="25" spans="1:23" ht="15">
      <c r="A25" s="4" t="s">
        <v>29</v>
      </c>
      <c r="B25" s="4">
        <v>1345</v>
      </c>
      <c r="C25" s="4" t="s">
        <v>119</v>
      </c>
      <c r="D25" s="5">
        <v>0.49</v>
      </c>
      <c r="E25" s="5">
        <v>0.01</v>
      </c>
      <c r="F25" s="5">
        <v>0.01</v>
      </c>
      <c r="G25" s="64" t="s">
        <v>20</v>
      </c>
      <c r="H25" s="65"/>
      <c r="I25" s="4">
        <v>30</v>
      </c>
      <c r="J25" s="4"/>
      <c r="K25" s="6"/>
      <c r="L25" s="64"/>
      <c r="M25" s="65"/>
      <c r="N25" s="4"/>
      <c r="O25" s="4"/>
      <c r="P25" s="6"/>
      <c r="Q25" s="64"/>
      <c r="R25" s="65"/>
      <c r="S25" s="4"/>
      <c r="T25" s="4"/>
      <c r="U25" s="6"/>
      <c r="V25" s="64"/>
      <c r="W25" s="65"/>
    </row>
    <row r="26" spans="1:23" ht="15">
      <c r="A26" s="4" t="s">
        <v>105</v>
      </c>
      <c r="B26" s="4">
        <v>1345</v>
      </c>
      <c r="C26" s="4" t="s">
        <v>119</v>
      </c>
      <c r="D26" s="5">
        <v>0.49</v>
      </c>
      <c r="E26" s="5">
        <v>0.01</v>
      </c>
      <c r="F26" s="5">
        <v>0.01</v>
      </c>
      <c r="G26" s="64" t="s">
        <v>20</v>
      </c>
      <c r="H26" s="65"/>
      <c r="I26" s="4">
        <v>20</v>
      </c>
      <c r="J26" s="4"/>
      <c r="K26" s="6"/>
      <c r="L26" s="64"/>
      <c r="M26" s="65"/>
      <c r="N26" s="4"/>
      <c r="O26" s="4"/>
      <c r="P26" s="6"/>
      <c r="Q26" s="64"/>
      <c r="R26" s="65"/>
      <c r="S26" s="4"/>
      <c r="T26" s="4"/>
      <c r="U26" s="6"/>
      <c r="V26" s="64"/>
      <c r="W26" s="65"/>
    </row>
    <row r="27" spans="1:23" ht="15">
      <c r="A27" s="4" t="s">
        <v>19</v>
      </c>
      <c r="B27" s="4">
        <v>1345</v>
      </c>
      <c r="C27" s="6">
        <v>44889</v>
      </c>
      <c r="D27" s="5">
        <v>0.46</v>
      </c>
      <c r="E27" s="5">
        <v>0.01</v>
      </c>
      <c r="F27" s="5">
        <v>0.01</v>
      </c>
      <c r="G27" s="64" t="s">
        <v>9</v>
      </c>
      <c r="H27" s="65"/>
      <c r="I27" s="4">
        <v>12</v>
      </c>
      <c r="J27" s="4"/>
      <c r="K27" s="4"/>
      <c r="L27" s="64"/>
      <c r="M27" s="65"/>
      <c r="N27" s="4"/>
      <c r="O27" s="6"/>
      <c r="P27" s="4"/>
      <c r="Q27" s="64"/>
      <c r="R27" s="65"/>
      <c r="S27" s="4"/>
      <c r="T27" s="6"/>
      <c r="U27" s="4"/>
      <c r="V27" s="64"/>
      <c r="W27" s="65"/>
    </row>
    <row r="28" spans="1:23" ht="15">
      <c r="A28" s="4" t="s">
        <v>30</v>
      </c>
      <c r="B28" s="4">
        <v>1323</v>
      </c>
      <c r="C28" s="6">
        <v>44919</v>
      </c>
      <c r="D28" s="5">
        <v>0.33</v>
      </c>
      <c r="E28" s="5">
        <v>0.01</v>
      </c>
      <c r="F28" s="5">
        <v>0.01</v>
      </c>
      <c r="G28" s="64" t="s">
        <v>20</v>
      </c>
      <c r="H28" s="65"/>
      <c r="I28" s="4">
        <v>12</v>
      </c>
      <c r="J28" s="4"/>
      <c r="K28" s="6"/>
      <c r="L28" s="64"/>
      <c r="M28" s="65"/>
      <c r="N28" s="4"/>
      <c r="O28" s="4"/>
      <c r="P28" s="6"/>
      <c r="Q28" s="64"/>
      <c r="R28" s="65"/>
      <c r="S28" s="4"/>
      <c r="T28" s="4"/>
      <c r="U28" s="6"/>
      <c r="V28" s="64"/>
      <c r="W28" s="65"/>
    </row>
    <row r="29" spans="1:23" ht="15">
      <c r="A29" s="4" t="s">
        <v>70</v>
      </c>
      <c r="B29" s="4">
        <v>1323</v>
      </c>
      <c r="C29" s="6">
        <v>44919</v>
      </c>
      <c r="D29" s="5">
        <v>0.33</v>
      </c>
      <c r="E29" s="5">
        <v>0.01</v>
      </c>
      <c r="F29" s="5">
        <v>0.01</v>
      </c>
      <c r="G29" s="64" t="s">
        <v>20</v>
      </c>
      <c r="H29" s="65"/>
      <c r="I29" s="4">
        <v>20</v>
      </c>
      <c r="J29" s="4"/>
      <c r="K29" s="6"/>
      <c r="L29" s="64"/>
      <c r="M29" s="65"/>
      <c r="N29" s="4"/>
      <c r="O29" s="4"/>
      <c r="P29" s="6"/>
      <c r="Q29" s="64"/>
      <c r="R29" s="65"/>
      <c r="S29" s="4"/>
      <c r="T29" s="4"/>
      <c r="U29" s="6"/>
      <c r="V29" s="64"/>
      <c r="W29" s="65"/>
    </row>
    <row r="30" spans="1:23" ht="15">
      <c r="A30" s="4" t="s">
        <v>64</v>
      </c>
      <c r="B30" s="4">
        <v>1318</v>
      </c>
      <c r="C30" s="6">
        <v>44858</v>
      </c>
      <c r="D30" s="5">
        <v>0.3</v>
      </c>
      <c r="E30" s="5">
        <v>0.01</v>
      </c>
      <c r="F30" s="5">
        <v>0.01</v>
      </c>
      <c r="G30" s="64" t="s">
        <v>9</v>
      </c>
      <c r="H30" s="65"/>
      <c r="I30" s="4">
        <v>20</v>
      </c>
      <c r="J30" s="6"/>
      <c r="K30" s="4"/>
      <c r="L30" s="64"/>
      <c r="M30" s="65"/>
      <c r="N30" s="4"/>
      <c r="O30" s="6"/>
      <c r="P30" s="4"/>
      <c r="Q30" s="64"/>
      <c r="R30" s="65"/>
      <c r="S30" s="4"/>
      <c r="T30" s="6"/>
      <c r="U30" s="4"/>
      <c r="V30" s="64"/>
      <c r="W30" s="65"/>
    </row>
    <row r="31" spans="1:23" ht="15">
      <c r="A31" s="4" t="s">
        <v>65</v>
      </c>
      <c r="B31" s="4">
        <v>1318</v>
      </c>
      <c r="C31" s="6">
        <v>44858</v>
      </c>
      <c r="D31" s="5">
        <v>0.3</v>
      </c>
      <c r="E31" s="5">
        <v>0.01</v>
      </c>
      <c r="F31" s="5">
        <v>0.01</v>
      </c>
      <c r="G31" s="64" t="s">
        <v>9</v>
      </c>
      <c r="H31" s="65"/>
      <c r="I31" s="4">
        <v>10</v>
      </c>
      <c r="J31" s="6"/>
      <c r="K31" s="4"/>
      <c r="L31" s="64"/>
      <c r="M31" s="65"/>
      <c r="N31" s="4"/>
      <c r="O31" s="6"/>
      <c r="P31" s="4"/>
      <c r="Q31" s="64"/>
      <c r="R31" s="65"/>
      <c r="S31" s="4"/>
      <c r="T31" s="6"/>
      <c r="U31" s="4"/>
      <c r="V31" s="64"/>
      <c r="W31" s="65"/>
    </row>
    <row r="32" spans="1:23" ht="15">
      <c r="A32" s="4" t="s">
        <v>95</v>
      </c>
      <c r="B32" s="4">
        <v>1302</v>
      </c>
      <c r="C32" s="6">
        <v>44889</v>
      </c>
      <c r="D32" s="5">
        <v>0.19</v>
      </c>
      <c r="E32" s="5">
        <v>0.01</v>
      </c>
      <c r="F32" s="5">
        <v>0.01</v>
      </c>
      <c r="G32" s="64" t="s">
        <v>20</v>
      </c>
      <c r="H32" s="65"/>
      <c r="I32" s="4">
        <v>30</v>
      </c>
      <c r="J32" s="4"/>
      <c r="K32" s="6"/>
      <c r="L32" s="64"/>
      <c r="M32" s="65"/>
      <c r="N32" s="4"/>
      <c r="O32" s="4"/>
      <c r="P32" s="6"/>
      <c r="Q32" s="64"/>
      <c r="R32" s="65"/>
      <c r="S32" s="4"/>
      <c r="T32" s="4"/>
      <c r="U32" s="6"/>
      <c r="V32" s="64"/>
      <c r="W32" s="65"/>
    </row>
    <row r="33" spans="1:23" ht="15">
      <c r="A33" s="4" t="s">
        <v>27</v>
      </c>
      <c r="B33" s="4">
        <v>1297</v>
      </c>
      <c r="C33" s="6">
        <v>44828</v>
      </c>
      <c r="D33" s="5">
        <v>0.17</v>
      </c>
      <c r="E33" s="5">
        <v>0.01</v>
      </c>
      <c r="F33" s="5">
        <v>0.01</v>
      </c>
      <c r="G33" s="64" t="s">
        <v>9</v>
      </c>
      <c r="H33" s="65"/>
      <c r="I33" s="4">
        <v>38</v>
      </c>
      <c r="J33" s="6"/>
      <c r="K33" s="4"/>
      <c r="L33" s="64"/>
      <c r="M33" s="65"/>
      <c r="N33" s="4"/>
      <c r="O33" s="6"/>
      <c r="P33" s="4"/>
      <c r="Q33" s="64"/>
      <c r="R33" s="65"/>
      <c r="S33" s="4"/>
      <c r="T33" s="6"/>
      <c r="U33" s="4"/>
      <c r="V33" s="64"/>
      <c r="W33" s="65"/>
    </row>
    <row r="34" spans="1:23" ht="15">
      <c r="A34" s="4" t="s">
        <v>41</v>
      </c>
      <c r="B34" s="4">
        <v>1281</v>
      </c>
      <c r="C34" s="6">
        <v>44858</v>
      </c>
      <c r="D34" s="5">
        <v>0.1</v>
      </c>
      <c r="E34" s="5">
        <v>0.01</v>
      </c>
      <c r="F34" s="5">
        <v>0.01</v>
      </c>
      <c r="G34" s="64" t="s">
        <v>20</v>
      </c>
      <c r="H34" s="65"/>
      <c r="I34" s="4">
        <v>38</v>
      </c>
      <c r="J34" s="4"/>
      <c r="K34" s="6"/>
      <c r="L34" s="64"/>
      <c r="M34" s="65"/>
      <c r="N34" s="4"/>
      <c r="O34" s="4"/>
      <c r="P34" s="6"/>
      <c r="Q34" s="64"/>
      <c r="R34" s="65"/>
      <c r="S34" s="4"/>
      <c r="T34" s="4"/>
      <c r="U34" s="6"/>
      <c r="V34" s="64"/>
      <c r="W34" s="65"/>
    </row>
    <row r="35" spans="1:23" ht="15">
      <c r="A35" s="4" t="s">
        <v>101</v>
      </c>
      <c r="B35" s="4">
        <v>1281</v>
      </c>
      <c r="C35" s="6">
        <v>44858</v>
      </c>
      <c r="D35" s="5">
        <v>0.1</v>
      </c>
      <c r="E35" s="5">
        <v>0.01</v>
      </c>
      <c r="F35" s="5">
        <v>0.01</v>
      </c>
      <c r="G35" s="64" t="s">
        <v>20</v>
      </c>
      <c r="H35" s="65"/>
      <c r="I35" s="4"/>
      <c r="J35" s="4"/>
      <c r="K35" s="6"/>
      <c r="L35" s="64"/>
      <c r="M35" s="65"/>
      <c r="N35" s="4"/>
      <c r="O35" s="4"/>
      <c r="P35" s="6"/>
      <c r="Q35" s="64"/>
      <c r="R35" s="65"/>
      <c r="S35" s="4"/>
      <c r="T35" s="4"/>
      <c r="U35" s="6"/>
      <c r="V35" s="64"/>
      <c r="W35" s="65"/>
    </row>
    <row r="36" spans="1:23" ht="15">
      <c r="A36" s="10" t="s">
        <v>43</v>
      </c>
      <c r="B36" s="10">
        <v>1281</v>
      </c>
      <c r="C36" s="11">
        <v>44858</v>
      </c>
      <c r="D36" s="12">
        <v>0.1</v>
      </c>
      <c r="E36" s="12">
        <v>0.01</v>
      </c>
      <c r="F36" s="12">
        <v>0.01</v>
      </c>
      <c r="G36" s="70" t="s">
        <v>20</v>
      </c>
      <c r="H36" s="65"/>
      <c r="I36" s="10">
        <v>30</v>
      </c>
      <c r="J36" s="4"/>
      <c r="K36" s="6"/>
      <c r="L36" s="64"/>
      <c r="M36" s="65"/>
      <c r="N36" s="4"/>
      <c r="O36" s="4"/>
      <c r="P36" s="6"/>
      <c r="Q36" s="64"/>
      <c r="R36" s="65"/>
      <c r="S36" s="4"/>
      <c r="T36" s="4"/>
      <c r="U36" s="6"/>
      <c r="V36" s="64"/>
      <c r="W36" s="65"/>
    </row>
    <row r="37" spans="1:23" ht="15">
      <c r="A37" s="4" t="s">
        <v>94</v>
      </c>
      <c r="B37" s="4">
        <v>1281</v>
      </c>
      <c r="C37" s="6">
        <v>44858</v>
      </c>
      <c r="D37" s="5">
        <v>0.1</v>
      </c>
      <c r="E37" s="5">
        <v>0.01</v>
      </c>
      <c r="F37" s="5">
        <v>0.01</v>
      </c>
      <c r="G37" s="64" t="s">
        <v>20</v>
      </c>
      <c r="H37" s="65"/>
      <c r="I37" s="4"/>
      <c r="J37" s="4"/>
      <c r="K37" s="4"/>
      <c r="L37" s="64"/>
      <c r="M37" s="65"/>
      <c r="N37" s="4"/>
      <c r="O37" s="4"/>
      <c r="P37" s="6"/>
      <c r="Q37" s="64"/>
      <c r="R37" s="65"/>
      <c r="S37" s="4"/>
      <c r="T37" s="4"/>
      <c r="U37" s="6"/>
      <c r="V37" s="64"/>
      <c r="W37" s="65"/>
    </row>
    <row r="38" spans="1:23" ht="15">
      <c r="A38" s="10" t="s">
        <v>35</v>
      </c>
      <c r="B38" s="10">
        <v>1259</v>
      </c>
      <c r="C38" s="11">
        <v>44828</v>
      </c>
      <c r="D38" s="12">
        <v>0.04</v>
      </c>
      <c r="E38" s="12">
        <v>0.01</v>
      </c>
      <c r="F38" s="12">
        <v>0.01</v>
      </c>
      <c r="G38" s="70" t="s">
        <v>20</v>
      </c>
      <c r="H38" s="65"/>
      <c r="I38" s="10">
        <v>28</v>
      </c>
      <c r="J38" s="4"/>
      <c r="K38" s="6"/>
      <c r="L38" s="64"/>
      <c r="M38" s="65"/>
      <c r="N38" s="4"/>
      <c r="O38" s="4"/>
      <c r="P38" s="6"/>
      <c r="Q38" s="64"/>
      <c r="R38" s="65"/>
      <c r="S38" s="4"/>
      <c r="T38" s="4"/>
      <c r="U38" s="6"/>
      <c r="V38" s="64"/>
      <c r="W38" s="65"/>
    </row>
    <row r="39" spans="1:23" ht="15">
      <c r="A39" s="10" t="s">
        <v>63</v>
      </c>
      <c r="B39" s="10">
        <v>1259</v>
      </c>
      <c r="C39" s="11">
        <v>44828</v>
      </c>
      <c r="D39" s="12">
        <v>0.04</v>
      </c>
      <c r="E39" s="12">
        <v>0.01</v>
      </c>
      <c r="F39" s="12">
        <v>0.01</v>
      </c>
      <c r="G39" s="70" t="s">
        <v>20</v>
      </c>
      <c r="H39" s="65"/>
      <c r="I39" s="10">
        <v>34</v>
      </c>
      <c r="J39" s="4"/>
      <c r="K39" s="6"/>
      <c r="L39" s="64"/>
      <c r="M39" s="65"/>
      <c r="N39" s="4"/>
      <c r="O39" s="4"/>
      <c r="P39" s="6"/>
      <c r="Q39" s="64"/>
      <c r="R39" s="65"/>
      <c r="S39" s="4"/>
      <c r="T39" s="4"/>
      <c r="U39" s="6"/>
      <c r="V39" s="64"/>
      <c r="W39" s="65"/>
    </row>
    <row r="40" spans="1:23" ht="15">
      <c r="A40" s="10" t="s">
        <v>69</v>
      </c>
      <c r="B40" s="10">
        <v>1259</v>
      </c>
      <c r="C40" s="11">
        <v>44828</v>
      </c>
      <c r="D40" s="12">
        <v>0.04</v>
      </c>
      <c r="E40" s="12">
        <v>0.01</v>
      </c>
      <c r="F40" s="12">
        <v>0.01</v>
      </c>
      <c r="G40" s="70" t="s">
        <v>20</v>
      </c>
      <c r="H40" s="65"/>
      <c r="I40" s="10">
        <v>28</v>
      </c>
      <c r="J40" s="4"/>
      <c r="K40" s="6"/>
      <c r="L40" s="64"/>
      <c r="M40" s="65"/>
      <c r="N40" s="4"/>
      <c r="O40" s="4"/>
      <c r="P40" s="6"/>
      <c r="Q40" s="64"/>
      <c r="R40" s="65"/>
      <c r="S40" s="4"/>
      <c r="T40" s="4"/>
      <c r="U40" s="6"/>
      <c r="V40" s="64"/>
      <c r="W40" s="65"/>
    </row>
    <row r="41" spans="1:23" ht="15">
      <c r="A41" s="4" t="s">
        <v>45</v>
      </c>
      <c r="B41" s="4">
        <v>1259</v>
      </c>
      <c r="C41" s="6">
        <v>44828</v>
      </c>
      <c r="D41" s="5">
        <v>0.04</v>
      </c>
      <c r="E41" s="5">
        <v>0.01</v>
      </c>
      <c r="F41" s="5">
        <v>0.01</v>
      </c>
      <c r="G41" s="64" t="s">
        <v>20</v>
      </c>
      <c r="H41" s="65"/>
      <c r="I41" s="4"/>
      <c r="J41" s="4"/>
      <c r="K41" s="6"/>
      <c r="L41" s="64"/>
      <c r="M41" s="65"/>
      <c r="N41" s="4"/>
      <c r="O41" s="4"/>
      <c r="P41" s="6"/>
      <c r="Q41" s="64"/>
      <c r="R41" s="65"/>
      <c r="S41" s="4"/>
      <c r="T41" s="4"/>
      <c r="U41" s="6"/>
      <c r="V41" s="64"/>
      <c r="W41" s="65"/>
    </row>
    <row r="42" spans="1:23" ht="15">
      <c r="A42" s="4" t="s">
        <v>46</v>
      </c>
      <c r="B42" s="4">
        <v>1259</v>
      </c>
      <c r="C42" s="6">
        <v>44828</v>
      </c>
      <c r="D42" s="5">
        <v>0.04</v>
      </c>
      <c r="E42" s="5">
        <v>0.01</v>
      </c>
      <c r="F42" s="5">
        <v>0.01</v>
      </c>
      <c r="G42" s="64" t="s">
        <v>20</v>
      </c>
      <c r="H42" s="65"/>
      <c r="I42" s="4"/>
      <c r="J42" s="4"/>
      <c r="K42" s="6"/>
      <c r="L42" s="64"/>
      <c r="M42" s="65"/>
      <c r="N42" s="4"/>
      <c r="O42" s="4"/>
      <c r="P42" s="6"/>
      <c r="Q42" s="64"/>
      <c r="R42" s="65"/>
      <c r="S42" s="4"/>
      <c r="T42" s="4"/>
      <c r="U42" s="6"/>
      <c r="V42" s="64"/>
      <c r="W42" s="65"/>
    </row>
    <row r="43" spans="1:23" ht="15">
      <c r="A43" s="4" t="s">
        <v>42</v>
      </c>
      <c r="B43" s="4">
        <v>1259</v>
      </c>
      <c r="C43" s="6">
        <v>44828</v>
      </c>
      <c r="D43" s="5">
        <v>0.04</v>
      </c>
      <c r="E43" s="5">
        <v>0.01</v>
      </c>
      <c r="F43" s="5">
        <v>0.01</v>
      </c>
      <c r="G43" s="64" t="s">
        <v>20</v>
      </c>
      <c r="H43" s="65"/>
      <c r="I43" s="4"/>
      <c r="J43" s="4"/>
      <c r="K43" s="6"/>
      <c r="L43" s="64"/>
      <c r="M43" s="65"/>
      <c r="N43" s="4"/>
      <c r="O43" s="4"/>
      <c r="P43" s="6"/>
      <c r="Q43" s="64"/>
      <c r="R43" s="65"/>
      <c r="S43" s="4"/>
      <c r="T43" s="4"/>
      <c r="U43" s="6"/>
      <c r="V43" s="64"/>
      <c r="W43" s="65"/>
    </row>
    <row r="44" spans="1:23" ht="15">
      <c r="A44" s="10" t="s">
        <v>48</v>
      </c>
      <c r="B44" s="10">
        <v>1259</v>
      </c>
      <c r="C44" s="11">
        <v>44828</v>
      </c>
      <c r="D44" s="12">
        <v>0.04</v>
      </c>
      <c r="E44" s="12">
        <v>0.01</v>
      </c>
      <c r="F44" s="12">
        <v>0.01</v>
      </c>
      <c r="G44" s="70" t="s">
        <v>20</v>
      </c>
      <c r="H44" s="65"/>
      <c r="I44" s="10">
        <v>28</v>
      </c>
      <c r="J44" s="4"/>
      <c r="K44" s="6"/>
      <c r="L44" s="64"/>
      <c r="M44" s="65"/>
      <c r="N44" s="4"/>
      <c r="O44" s="4"/>
      <c r="P44" s="6"/>
      <c r="Q44" s="64"/>
      <c r="R44" s="65"/>
      <c r="S44" s="4"/>
      <c r="T44" s="4"/>
      <c r="U44" s="6"/>
      <c r="V44" s="64"/>
      <c r="W44" s="65"/>
    </row>
    <row r="45" spans="1:23" ht="15">
      <c r="A45" s="4" t="s">
        <v>59</v>
      </c>
      <c r="B45" s="4">
        <v>1236</v>
      </c>
      <c r="C45" s="6">
        <v>44797</v>
      </c>
      <c r="D45" s="5">
        <v>0.02</v>
      </c>
      <c r="E45" s="5">
        <v>0.01</v>
      </c>
      <c r="F45" s="5">
        <v>0.01</v>
      </c>
      <c r="G45" s="64" t="s">
        <v>20</v>
      </c>
      <c r="H45" s="65"/>
      <c r="I45" s="4"/>
      <c r="J45" s="4"/>
      <c r="K45" s="6"/>
      <c r="L45" s="64"/>
      <c r="M45" s="65"/>
      <c r="N45" s="4"/>
      <c r="O45" s="4"/>
      <c r="P45" s="6"/>
      <c r="Q45" s="64"/>
      <c r="R45" s="65"/>
      <c r="S45" s="4"/>
      <c r="T45" s="4"/>
      <c r="U45" s="6"/>
      <c r="V45" s="64"/>
      <c r="W45" s="65"/>
    </row>
    <row r="46" spans="1:23" ht="15">
      <c r="A46" s="4" t="s">
        <v>83</v>
      </c>
      <c r="B46" s="4">
        <v>1236</v>
      </c>
      <c r="C46" s="6">
        <v>44797</v>
      </c>
      <c r="D46" s="5">
        <v>0.02</v>
      </c>
      <c r="E46" s="5">
        <v>0.01</v>
      </c>
      <c r="F46" s="5">
        <v>0.01</v>
      </c>
      <c r="G46" s="64" t="s">
        <v>20</v>
      </c>
      <c r="H46" s="65"/>
      <c r="I46" s="4"/>
      <c r="J46" s="4"/>
      <c r="K46" s="6"/>
      <c r="L46" s="64"/>
      <c r="M46" s="65"/>
      <c r="N46" s="4"/>
      <c r="O46" s="4"/>
      <c r="P46" s="6"/>
      <c r="Q46" s="64"/>
      <c r="R46" s="65"/>
      <c r="S46" s="4"/>
      <c r="T46" s="4"/>
      <c r="U46" s="6"/>
      <c r="V46" s="64"/>
      <c r="W46" s="65"/>
    </row>
    <row r="47" spans="1:23" ht="15">
      <c r="A47" s="4" t="s">
        <v>100</v>
      </c>
      <c r="B47" s="4">
        <v>1236</v>
      </c>
      <c r="C47" s="6">
        <v>44797</v>
      </c>
      <c r="D47" s="5">
        <v>0.02</v>
      </c>
      <c r="E47" s="5">
        <v>0.01</v>
      </c>
      <c r="F47" s="5">
        <v>0.01</v>
      </c>
      <c r="G47" s="64" t="s">
        <v>20</v>
      </c>
      <c r="H47" s="65"/>
      <c r="I47" s="4"/>
      <c r="J47" s="4"/>
      <c r="K47" s="6"/>
      <c r="L47" s="64"/>
      <c r="M47" s="65"/>
      <c r="N47" s="4"/>
      <c r="O47" s="4"/>
      <c r="P47" s="6"/>
      <c r="Q47" s="64"/>
      <c r="R47" s="65"/>
      <c r="S47" s="4"/>
      <c r="T47" s="4"/>
      <c r="U47" s="6"/>
      <c r="V47" s="64"/>
      <c r="W47" s="65"/>
    </row>
    <row r="48" spans="1:23" ht="15">
      <c r="A48" s="4" t="s">
        <v>109</v>
      </c>
      <c r="B48" s="4">
        <v>1236</v>
      </c>
      <c r="C48" s="6">
        <v>44797</v>
      </c>
      <c r="D48" s="5">
        <v>0.02</v>
      </c>
      <c r="E48" s="5">
        <v>0.01</v>
      </c>
      <c r="F48" s="5">
        <v>0.01</v>
      </c>
      <c r="G48" s="64" t="s">
        <v>20</v>
      </c>
      <c r="H48" s="65"/>
      <c r="I48" s="4"/>
      <c r="J48" s="4"/>
      <c r="K48" s="6"/>
      <c r="L48" s="64"/>
      <c r="M48" s="65"/>
      <c r="N48" s="4"/>
      <c r="O48" s="4"/>
      <c r="P48" s="6"/>
      <c r="Q48" s="64"/>
      <c r="R48" s="65"/>
      <c r="S48" s="4"/>
      <c r="T48" s="4"/>
      <c r="U48" s="6"/>
      <c r="V48" s="64"/>
      <c r="W48" s="65"/>
    </row>
    <row r="49" spans="1:23" ht="15">
      <c r="A49" s="4" t="s">
        <v>26</v>
      </c>
      <c r="B49" s="4">
        <v>1236</v>
      </c>
      <c r="C49" s="6">
        <v>44797</v>
      </c>
      <c r="D49" s="5">
        <v>0.02</v>
      </c>
      <c r="E49" s="5">
        <v>0.01</v>
      </c>
      <c r="F49" s="5">
        <v>0.01</v>
      </c>
      <c r="G49" s="64" t="s">
        <v>20</v>
      </c>
      <c r="H49" s="65"/>
      <c r="I49" s="4"/>
      <c r="J49" s="4"/>
      <c r="K49" s="6"/>
      <c r="L49" s="64"/>
      <c r="M49" s="65"/>
      <c r="N49" s="4"/>
      <c r="O49" s="4"/>
      <c r="P49" s="6"/>
      <c r="Q49" s="64"/>
      <c r="R49" s="65"/>
      <c r="S49" s="4"/>
      <c r="T49" s="4"/>
      <c r="U49" s="6"/>
      <c r="V49" s="64"/>
      <c r="W49" s="65"/>
    </row>
    <row r="50" spans="1:23" ht="15">
      <c r="A50" s="4" t="s">
        <v>77</v>
      </c>
      <c r="B50" s="4">
        <v>1211</v>
      </c>
      <c r="C50" s="6">
        <v>44766</v>
      </c>
      <c r="D50" s="5">
        <v>0.01</v>
      </c>
      <c r="E50" s="5">
        <v>0.01</v>
      </c>
      <c r="F50" s="5">
        <v>0.01</v>
      </c>
      <c r="G50" s="64" t="s">
        <v>20</v>
      </c>
      <c r="H50" s="65"/>
      <c r="I50" s="4"/>
      <c r="J50" s="4"/>
      <c r="K50" s="4"/>
      <c r="L50" s="64"/>
      <c r="M50" s="65"/>
      <c r="N50" s="4"/>
      <c r="O50" s="4"/>
      <c r="P50" s="6"/>
      <c r="Q50" s="64"/>
      <c r="R50" s="65"/>
      <c r="S50" s="4"/>
      <c r="T50" s="4"/>
      <c r="U50" s="6"/>
      <c r="V50" s="64"/>
      <c r="W50" s="65"/>
    </row>
    <row r="51" spans="1:23" ht="15">
      <c r="A51" s="4" t="s">
        <v>58</v>
      </c>
      <c r="B51" s="4">
        <v>1211</v>
      </c>
      <c r="C51" s="6">
        <v>44766</v>
      </c>
      <c r="D51" s="5">
        <v>0.01</v>
      </c>
      <c r="E51" s="5">
        <v>0.01</v>
      </c>
      <c r="F51" s="5">
        <v>0.01</v>
      </c>
      <c r="G51" s="64" t="s">
        <v>20</v>
      </c>
      <c r="H51" s="65"/>
      <c r="I51" s="4"/>
      <c r="J51" s="4"/>
      <c r="K51" s="6"/>
      <c r="L51" s="64"/>
      <c r="M51" s="65"/>
      <c r="N51" s="4"/>
      <c r="O51" s="4"/>
      <c r="P51" s="6"/>
      <c r="Q51" s="64"/>
      <c r="R51" s="65"/>
      <c r="S51" s="4"/>
      <c r="T51" s="4"/>
      <c r="U51" s="6"/>
      <c r="V51" s="64"/>
      <c r="W51" s="65"/>
    </row>
    <row r="52" spans="1:23" ht="15">
      <c r="A52" s="4" t="s">
        <v>104</v>
      </c>
      <c r="B52" s="4">
        <v>1211</v>
      </c>
      <c r="C52" s="6">
        <v>44766</v>
      </c>
      <c r="D52" s="5">
        <v>0.01</v>
      </c>
      <c r="E52" s="5">
        <v>0.01</v>
      </c>
      <c r="F52" s="5">
        <v>0.01</v>
      </c>
      <c r="G52" s="64" t="s">
        <v>20</v>
      </c>
      <c r="H52" s="65"/>
      <c r="I52" s="4"/>
      <c r="J52" s="4"/>
      <c r="K52" s="6"/>
      <c r="L52" s="64"/>
      <c r="M52" s="65"/>
      <c r="N52" s="4"/>
      <c r="O52" s="4"/>
      <c r="P52" s="6"/>
      <c r="Q52" s="64"/>
      <c r="R52" s="65"/>
      <c r="S52" s="4"/>
      <c r="T52" s="4"/>
      <c r="U52" s="6"/>
      <c r="V52" s="64"/>
      <c r="W52" s="65"/>
    </row>
    <row r="53" spans="1:23" ht="15">
      <c r="A53" s="10" t="s">
        <v>21</v>
      </c>
      <c r="B53" s="10">
        <v>1211</v>
      </c>
      <c r="C53" s="11">
        <v>44766</v>
      </c>
      <c r="D53" s="12">
        <v>0.01</v>
      </c>
      <c r="E53" s="12">
        <v>0.01</v>
      </c>
      <c r="F53" s="12">
        <v>0.01</v>
      </c>
      <c r="G53" s="70" t="s">
        <v>20</v>
      </c>
      <c r="H53" s="65"/>
      <c r="I53" s="10">
        <v>28</v>
      </c>
      <c r="J53" s="4"/>
      <c r="K53" s="6"/>
      <c r="L53" s="64"/>
      <c r="M53" s="65"/>
      <c r="N53" s="4"/>
      <c r="O53" s="4"/>
      <c r="P53" s="6"/>
      <c r="Q53" s="64"/>
      <c r="R53" s="65"/>
      <c r="S53" s="4"/>
      <c r="T53" s="4"/>
      <c r="U53" s="6"/>
      <c r="V53" s="64"/>
      <c r="W53" s="65"/>
    </row>
    <row r="54" spans="1:23" ht="15">
      <c r="A54" s="4" t="s">
        <v>44</v>
      </c>
      <c r="B54" s="4">
        <v>1211</v>
      </c>
      <c r="C54" s="6">
        <v>44766</v>
      </c>
      <c r="D54" s="5">
        <v>0.01</v>
      </c>
      <c r="E54" s="5">
        <v>0.01</v>
      </c>
      <c r="F54" s="5">
        <v>0.01</v>
      </c>
      <c r="G54" s="64" t="s">
        <v>20</v>
      </c>
      <c r="H54" s="65"/>
      <c r="I54" s="4"/>
      <c r="J54" s="4"/>
      <c r="K54" s="6"/>
      <c r="L54" s="64"/>
      <c r="M54" s="65"/>
      <c r="N54" s="4"/>
      <c r="O54" s="4"/>
      <c r="P54" s="6"/>
      <c r="Q54" s="64"/>
      <c r="R54" s="65"/>
      <c r="S54" s="4"/>
      <c r="T54" s="4"/>
      <c r="U54" s="6"/>
      <c r="V54" s="64"/>
      <c r="W54" s="65"/>
    </row>
    <row r="55" spans="1:23" ht="15">
      <c r="A55" s="10" t="s">
        <v>60</v>
      </c>
      <c r="B55" s="10">
        <v>1211</v>
      </c>
      <c r="C55" s="11">
        <v>44766</v>
      </c>
      <c r="D55" s="12">
        <v>0.01</v>
      </c>
      <c r="E55" s="12">
        <v>0.01</v>
      </c>
      <c r="F55" s="12">
        <v>0.01</v>
      </c>
      <c r="G55" s="70" t="s">
        <v>20</v>
      </c>
      <c r="H55" s="65"/>
      <c r="I55" s="10">
        <v>28</v>
      </c>
      <c r="J55" s="4"/>
      <c r="K55" s="6"/>
      <c r="L55" s="64"/>
      <c r="M55" s="65"/>
      <c r="N55" s="4"/>
      <c r="O55" s="4"/>
      <c r="P55" s="6"/>
      <c r="Q55" s="64"/>
      <c r="R55" s="65"/>
      <c r="S55" s="4"/>
      <c r="T55" s="4"/>
      <c r="U55" s="6"/>
      <c r="V55" s="64"/>
      <c r="W55" s="65"/>
    </row>
    <row r="56" spans="1:23" ht="15">
      <c r="A56" s="4" t="s">
        <v>89</v>
      </c>
      <c r="B56" s="4">
        <v>1211</v>
      </c>
      <c r="C56" s="6">
        <v>44766</v>
      </c>
      <c r="D56" s="5">
        <v>0.01</v>
      </c>
      <c r="E56" s="5">
        <v>0.01</v>
      </c>
      <c r="F56" s="5">
        <v>0.01</v>
      </c>
      <c r="G56" s="64" t="s">
        <v>20</v>
      </c>
      <c r="H56" s="65"/>
      <c r="I56" s="4"/>
      <c r="J56" s="4"/>
      <c r="K56" s="6"/>
      <c r="L56" s="64"/>
      <c r="M56" s="65"/>
      <c r="N56" s="4"/>
      <c r="O56" s="4"/>
      <c r="P56" s="6"/>
      <c r="Q56" s="64"/>
      <c r="R56" s="65"/>
      <c r="S56" s="4"/>
      <c r="T56" s="4"/>
      <c r="U56" s="6"/>
      <c r="V56" s="64"/>
      <c r="W56" s="65"/>
    </row>
    <row r="57" spans="1:23" ht="15">
      <c r="A57" s="4" t="s">
        <v>72</v>
      </c>
      <c r="B57" s="4">
        <v>1211</v>
      </c>
      <c r="C57" s="6">
        <v>44766</v>
      </c>
      <c r="D57" s="5">
        <v>0.01</v>
      </c>
      <c r="E57" s="5">
        <v>0.01</v>
      </c>
      <c r="F57" s="5">
        <v>0.01</v>
      </c>
      <c r="G57" s="64" t="s">
        <v>20</v>
      </c>
      <c r="H57" s="65"/>
      <c r="I57" s="4"/>
      <c r="J57" s="4"/>
      <c r="K57" s="6"/>
      <c r="L57" s="64"/>
      <c r="M57" s="65"/>
      <c r="N57" s="4"/>
      <c r="O57" s="4"/>
      <c r="P57" s="6"/>
      <c r="Q57" s="64"/>
      <c r="R57" s="65"/>
      <c r="S57" s="4"/>
      <c r="T57" s="4"/>
      <c r="U57" s="6"/>
      <c r="V57" s="64"/>
      <c r="W57" s="65"/>
    </row>
    <row r="58" spans="1:23" ht="15">
      <c r="A58" s="4" t="s">
        <v>102</v>
      </c>
      <c r="B58" s="4">
        <v>1211</v>
      </c>
      <c r="C58" s="6">
        <v>44766</v>
      </c>
      <c r="D58" s="5">
        <v>0.01</v>
      </c>
      <c r="E58" s="5">
        <v>0.01</v>
      </c>
      <c r="F58" s="5">
        <v>0.01</v>
      </c>
      <c r="G58" s="64" t="s">
        <v>20</v>
      </c>
      <c r="H58" s="65"/>
      <c r="I58" s="4"/>
      <c r="J58" s="4"/>
      <c r="K58" s="6"/>
      <c r="L58" s="64"/>
      <c r="M58" s="65"/>
      <c r="N58" s="4"/>
      <c r="O58" s="4"/>
      <c r="P58" s="6"/>
      <c r="Q58" s="64"/>
      <c r="R58" s="65"/>
      <c r="S58" s="4"/>
      <c r="T58" s="4"/>
      <c r="U58" s="6"/>
      <c r="V58" s="64"/>
      <c r="W58" s="65"/>
    </row>
    <row r="59" spans="1:23" ht="15">
      <c r="A59" s="4" t="s">
        <v>37</v>
      </c>
      <c r="B59" s="4">
        <v>1211</v>
      </c>
      <c r="C59" s="6">
        <v>44766</v>
      </c>
      <c r="D59" s="5">
        <v>0.01</v>
      </c>
      <c r="E59" s="5">
        <v>0.01</v>
      </c>
      <c r="F59" s="5">
        <v>0.01</v>
      </c>
      <c r="G59" s="64" t="s">
        <v>20</v>
      </c>
      <c r="H59" s="65"/>
      <c r="I59" s="4"/>
      <c r="J59" s="4"/>
      <c r="K59" s="6"/>
      <c r="L59" s="64"/>
      <c r="M59" s="65"/>
      <c r="N59" s="4"/>
      <c r="O59" s="4"/>
      <c r="P59" s="6"/>
      <c r="Q59" s="64"/>
      <c r="R59" s="65"/>
      <c r="S59" s="4"/>
      <c r="T59" s="4"/>
      <c r="U59" s="6"/>
      <c r="V59" s="64"/>
      <c r="W59" s="65"/>
    </row>
    <row r="60" spans="1:23" ht="15">
      <c r="A60" s="10" t="s">
        <v>50</v>
      </c>
      <c r="B60" s="10">
        <v>1211</v>
      </c>
      <c r="C60" s="11">
        <v>44766</v>
      </c>
      <c r="D60" s="12">
        <v>0.01</v>
      </c>
      <c r="E60" s="12">
        <v>0.01</v>
      </c>
      <c r="F60" s="12">
        <v>0.01</v>
      </c>
      <c r="G60" s="70" t="s">
        <v>20</v>
      </c>
      <c r="H60" s="65"/>
      <c r="I60" s="10">
        <v>30</v>
      </c>
      <c r="J60" s="4"/>
      <c r="K60" s="6"/>
      <c r="L60" s="64"/>
      <c r="M60" s="65"/>
      <c r="N60" s="4"/>
      <c r="O60" s="4"/>
      <c r="P60" s="6"/>
      <c r="Q60" s="64"/>
      <c r="R60" s="65"/>
      <c r="S60" s="4"/>
      <c r="T60" s="4"/>
      <c r="U60" s="6"/>
      <c r="V60" s="64"/>
      <c r="W60" s="65"/>
    </row>
    <row r="61" spans="1:23" ht="15">
      <c r="A61" s="4" t="s">
        <v>76</v>
      </c>
      <c r="B61" s="4">
        <v>1185</v>
      </c>
      <c r="C61" s="6">
        <v>44736</v>
      </c>
      <c r="D61" s="5">
        <v>0.01</v>
      </c>
      <c r="E61" s="5">
        <v>0.01</v>
      </c>
      <c r="F61" s="5">
        <v>0.01</v>
      </c>
      <c r="G61" s="64" t="s">
        <v>20</v>
      </c>
      <c r="H61" s="65"/>
      <c r="I61" s="4"/>
      <c r="J61" s="4"/>
      <c r="K61" s="4"/>
      <c r="L61" s="64"/>
      <c r="M61" s="65"/>
      <c r="N61" s="4"/>
      <c r="O61" s="4"/>
      <c r="P61" s="6"/>
      <c r="Q61" s="64"/>
      <c r="R61" s="65"/>
      <c r="S61" s="4"/>
      <c r="T61" s="4"/>
      <c r="U61" s="6"/>
      <c r="V61" s="64"/>
      <c r="W61" s="65"/>
    </row>
    <row r="62" spans="1:23" ht="15">
      <c r="A62" s="4" t="s">
        <v>57</v>
      </c>
      <c r="B62" s="4">
        <v>1185</v>
      </c>
      <c r="C62" s="6">
        <v>44736</v>
      </c>
      <c r="D62" s="5">
        <v>0.01</v>
      </c>
      <c r="E62" s="5">
        <v>0.01</v>
      </c>
      <c r="F62" s="5">
        <v>0.01</v>
      </c>
      <c r="G62" s="64" t="s">
        <v>20</v>
      </c>
      <c r="H62" s="65"/>
      <c r="I62" s="4"/>
      <c r="J62" s="4"/>
      <c r="K62" s="6"/>
      <c r="L62" s="64"/>
      <c r="M62" s="65"/>
      <c r="N62" s="4"/>
      <c r="O62" s="4"/>
      <c r="P62" s="6"/>
      <c r="Q62" s="64"/>
      <c r="R62" s="65"/>
      <c r="S62" s="4"/>
      <c r="T62" s="4"/>
      <c r="U62" s="6"/>
      <c r="V62" s="64"/>
      <c r="W62" s="65"/>
    </row>
    <row r="63" spans="1:23" ht="15">
      <c r="A63" s="10" t="s">
        <v>80</v>
      </c>
      <c r="B63" s="10">
        <v>1185</v>
      </c>
      <c r="C63" s="11">
        <v>44736</v>
      </c>
      <c r="D63" s="12">
        <v>0.01</v>
      </c>
      <c r="E63" s="12">
        <v>0.01</v>
      </c>
      <c r="F63" s="12">
        <v>0.01</v>
      </c>
      <c r="G63" s="70" t="s">
        <v>20</v>
      </c>
      <c r="H63" s="65"/>
      <c r="I63" s="10">
        <v>40</v>
      </c>
      <c r="J63" s="4"/>
      <c r="K63" s="6"/>
      <c r="L63" s="64"/>
      <c r="M63" s="65"/>
      <c r="N63" s="4"/>
      <c r="O63" s="4"/>
      <c r="P63" s="6"/>
      <c r="Q63" s="64"/>
      <c r="R63" s="65"/>
      <c r="S63" s="4"/>
      <c r="T63" s="4"/>
      <c r="U63" s="6"/>
      <c r="V63" s="64"/>
      <c r="W63" s="65"/>
    </row>
    <row r="64" spans="1:23" ht="15">
      <c r="A64" s="4" t="s">
        <v>67</v>
      </c>
      <c r="B64" s="4">
        <v>1185</v>
      </c>
      <c r="C64" s="6">
        <v>44736</v>
      </c>
      <c r="D64" s="5">
        <v>0.01</v>
      </c>
      <c r="E64" s="5">
        <v>0.01</v>
      </c>
      <c r="F64" s="5">
        <v>0.01</v>
      </c>
      <c r="G64" s="64" t="s">
        <v>20</v>
      </c>
      <c r="H64" s="65"/>
      <c r="I64" s="4"/>
      <c r="J64" s="4"/>
      <c r="K64" s="6"/>
      <c r="L64" s="64"/>
      <c r="M64" s="65"/>
      <c r="N64" s="4"/>
      <c r="O64" s="4"/>
      <c r="P64" s="6"/>
      <c r="Q64" s="64"/>
      <c r="R64" s="65"/>
      <c r="S64" s="4"/>
      <c r="T64" s="4"/>
      <c r="U64" s="6"/>
      <c r="V64" s="64"/>
      <c r="W64" s="65"/>
    </row>
    <row r="65" spans="1:23" ht="15">
      <c r="A65" s="4" t="s">
        <v>82</v>
      </c>
      <c r="B65" s="4">
        <v>1185</v>
      </c>
      <c r="C65" s="6">
        <v>44736</v>
      </c>
      <c r="D65" s="5">
        <v>0.01</v>
      </c>
      <c r="E65" s="5">
        <v>0.01</v>
      </c>
      <c r="F65" s="5">
        <v>0.01</v>
      </c>
      <c r="G65" s="64" t="s">
        <v>20</v>
      </c>
      <c r="H65" s="65"/>
      <c r="I65" s="4"/>
      <c r="J65" s="4"/>
      <c r="K65" s="6"/>
      <c r="L65" s="64"/>
      <c r="M65" s="65"/>
      <c r="N65" s="4"/>
      <c r="O65" s="4"/>
      <c r="P65" s="6"/>
      <c r="Q65" s="64"/>
      <c r="R65" s="65"/>
      <c r="S65" s="4"/>
      <c r="T65" s="4"/>
      <c r="U65" s="4"/>
      <c r="V65" s="64"/>
      <c r="W65" s="65"/>
    </row>
    <row r="66" spans="1:23" ht="15">
      <c r="A66" s="4" t="s">
        <v>99</v>
      </c>
      <c r="B66" s="4">
        <v>1185</v>
      </c>
      <c r="C66" s="6">
        <v>44736</v>
      </c>
      <c r="D66" s="5">
        <v>0.01</v>
      </c>
      <c r="E66" s="5">
        <v>0.01</v>
      </c>
      <c r="F66" s="5">
        <v>0.01</v>
      </c>
      <c r="G66" s="64" t="s">
        <v>20</v>
      </c>
      <c r="H66" s="65"/>
      <c r="I66" s="4"/>
      <c r="J66" s="4"/>
      <c r="K66" s="6"/>
      <c r="L66" s="64"/>
      <c r="M66" s="65"/>
      <c r="N66" s="4"/>
      <c r="O66" s="4"/>
      <c r="P66" s="4"/>
      <c r="Q66" s="64"/>
      <c r="R66" s="65"/>
      <c r="S66" s="4"/>
      <c r="T66" s="4"/>
      <c r="U66" s="6"/>
      <c r="V66" s="64"/>
      <c r="W66" s="65"/>
    </row>
    <row r="67" spans="1:23" ht="15">
      <c r="A67" s="4" t="s">
        <v>85</v>
      </c>
      <c r="B67" s="4">
        <v>1185</v>
      </c>
      <c r="C67" s="6">
        <v>44736</v>
      </c>
      <c r="D67" s="5">
        <v>0.01</v>
      </c>
      <c r="E67" s="5">
        <v>0.01</v>
      </c>
      <c r="F67" s="5">
        <v>0.01</v>
      </c>
      <c r="G67" s="64" t="s">
        <v>20</v>
      </c>
      <c r="H67" s="65"/>
      <c r="I67" s="4"/>
      <c r="J67" s="4"/>
      <c r="K67" s="4"/>
      <c r="L67" s="64"/>
      <c r="M67" s="65"/>
      <c r="N67" s="4"/>
      <c r="O67" s="4"/>
      <c r="P67" s="6"/>
      <c r="Q67" s="64"/>
      <c r="R67" s="65"/>
      <c r="S67" s="4"/>
      <c r="T67" s="4"/>
      <c r="U67" s="6"/>
      <c r="V67" s="64"/>
      <c r="W67" s="65"/>
    </row>
    <row r="68" spans="1:23" ht="15">
      <c r="A68" s="4" t="s">
        <v>33</v>
      </c>
      <c r="B68" s="4">
        <v>1185</v>
      </c>
      <c r="C68" s="6">
        <v>44736</v>
      </c>
      <c r="D68" s="5">
        <v>0.01</v>
      </c>
      <c r="E68" s="5">
        <v>0.01</v>
      </c>
      <c r="F68" s="5">
        <v>0.01</v>
      </c>
      <c r="G68" s="64" t="s">
        <v>20</v>
      </c>
      <c r="H68" s="65"/>
      <c r="I68" s="4"/>
      <c r="J68" s="4"/>
      <c r="K68" s="6"/>
      <c r="L68" s="64"/>
      <c r="M68" s="65"/>
      <c r="N68" s="4"/>
      <c r="O68" s="4"/>
      <c r="P68" s="6"/>
      <c r="Q68" s="64"/>
      <c r="R68" s="65"/>
      <c r="S68" s="4"/>
      <c r="T68" s="4"/>
      <c r="U68" s="6"/>
      <c r="V68" s="64"/>
      <c r="W68" s="65"/>
    </row>
    <row r="69" spans="1:23" ht="15">
      <c r="A69" s="4" t="s">
        <v>47</v>
      </c>
      <c r="B69" s="4">
        <v>1185</v>
      </c>
      <c r="C69" s="6">
        <v>44736</v>
      </c>
      <c r="D69" s="5">
        <v>0.01</v>
      </c>
      <c r="E69" s="5">
        <v>0.01</v>
      </c>
      <c r="F69" s="5">
        <v>0.01</v>
      </c>
      <c r="G69" s="64" t="s">
        <v>20</v>
      </c>
      <c r="H69" s="65"/>
      <c r="I69" s="4"/>
      <c r="J69" s="4"/>
      <c r="K69" s="6"/>
      <c r="L69" s="64"/>
      <c r="M69" s="65"/>
      <c r="N69" s="4"/>
      <c r="O69" s="4"/>
      <c r="P69" s="6"/>
      <c r="Q69" s="64"/>
      <c r="R69" s="65"/>
      <c r="S69" s="4"/>
      <c r="T69" s="4"/>
      <c r="U69" s="6"/>
      <c r="V69" s="64"/>
      <c r="W69" s="65"/>
    </row>
    <row r="70" spans="1:23" ht="15">
      <c r="A70" s="4" t="s">
        <v>122</v>
      </c>
      <c r="B70" s="4">
        <v>1185</v>
      </c>
      <c r="C70" s="6">
        <v>44736</v>
      </c>
      <c r="D70" s="5">
        <v>0.01</v>
      </c>
      <c r="E70" s="5">
        <v>0.01</v>
      </c>
      <c r="F70" s="5">
        <v>0.01</v>
      </c>
      <c r="G70" s="64" t="s">
        <v>20</v>
      </c>
      <c r="H70" s="65"/>
      <c r="I70" s="4"/>
      <c r="J70" s="4"/>
      <c r="K70" s="6"/>
      <c r="L70" s="64"/>
      <c r="M70" s="65"/>
      <c r="N70" s="4"/>
      <c r="O70" s="4"/>
      <c r="P70" s="6"/>
      <c r="Q70" s="64"/>
      <c r="R70" s="65"/>
      <c r="S70" s="4"/>
      <c r="T70" s="4"/>
      <c r="U70" s="6"/>
      <c r="V70" s="64"/>
      <c r="W70" s="65"/>
    </row>
    <row r="71" spans="1:23" ht="15">
      <c r="A71" s="4" t="s">
        <v>75</v>
      </c>
      <c r="B71" s="4">
        <v>1185</v>
      </c>
      <c r="C71" s="6">
        <v>44736</v>
      </c>
      <c r="D71" s="5">
        <v>0.01</v>
      </c>
      <c r="E71" s="5">
        <v>0.01</v>
      </c>
      <c r="F71" s="5">
        <v>0.01</v>
      </c>
      <c r="G71" s="64" t="s">
        <v>20</v>
      </c>
      <c r="H71" s="65"/>
      <c r="I71" s="4"/>
      <c r="J71" s="4"/>
      <c r="K71" s="6"/>
      <c r="L71" s="64"/>
      <c r="M71" s="65"/>
      <c r="N71" s="4"/>
      <c r="O71" s="4"/>
      <c r="P71" s="6"/>
      <c r="Q71" s="64"/>
      <c r="R71" s="65"/>
      <c r="S71" s="4"/>
      <c r="T71" s="4"/>
      <c r="U71" s="6"/>
      <c r="V71" s="64"/>
      <c r="W71" s="65"/>
    </row>
    <row r="72" spans="1:23" ht="15">
      <c r="A72" s="4" t="s">
        <v>88</v>
      </c>
      <c r="B72" s="4">
        <v>1185</v>
      </c>
      <c r="C72" s="6">
        <v>44736</v>
      </c>
      <c r="D72" s="5">
        <v>0.01</v>
      </c>
      <c r="E72" s="5">
        <v>0.01</v>
      </c>
      <c r="F72" s="5">
        <v>0.01</v>
      </c>
      <c r="G72" s="64" t="s">
        <v>20</v>
      </c>
      <c r="H72" s="65"/>
      <c r="I72" s="4"/>
      <c r="J72" s="4"/>
      <c r="K72" s="6"/>
      <c r="L72" s="64"/>
      <c r="M72" s="65"/>
      <c r="N72" s="4"/>
      <c r="O72" s="4"/>
      <c r="P72" s="6"/>
      <c r="Q72" s="64"/>
      <c r="R72" s="65"/>
      <c r="S72" s="4"/>
      <c r="T72" s="4"/>
      <c r="U72" s="4"/>
      <c r="V72" s="64"/>
      <c r="W72" s="65"/>
    </row>
    <row r="73" spans="1:23" ht="15">
      <c r="A73" s="4" t="s">
        <v>61</v>
      </c>
      <c r="B73" s="4">
        <v>1156</v>
      </c>
      <c r="C73" s="6">
        <v>44705</v>
      </c>
      <c r="D73" s="5">
        <v>0.01</v>
      </c>
      <c r="E73" s="5">
        <v>0.01</v>
      </c>
      <c r="F73" s="5">
        <v>0.01</v>
      </c>
      <c r="G73" s="64" t="s">
        <v>20</v>
      </c>
      <c r="H73" s="65"/>
      <c r="I73" s="4"/>
      <c r="J73" s="4"/>
      <c r="K73" s="4"/>
      <c r="L73" s="64"/>
      <c r="M73" s="65"/>
      <c r="N73" s="4"/>
      <c r="O73" s="4"/>
      <c r="P73" s="6"/>
      <c r="Q73" s="64"/>
      <c r="R73" s="65"/>
      <c r="S73" s="4"/>
      <c r="T73" s="4"/>
      <c r="U73" s="6"/>
      <c r="V73" s="64"/>
      <c r="W73" s="65"/>
    </row>
    <row r="74" spans="1:23" ht="15">
      <c r="A74" s="10" t="s">
        <v>40</v>
      </c>
      <c r="B74" s="10">
        <v>1156</v>
      </c>
      <c r="C74" s="11">
        <v>44705</v>
      </c>
      <c r="D74" s="12">
        <v>0.01</v>
      </c>
      <c r="E74" s="12">
        <v>0.01</v>
      </c>
      <c r="F74" s="12">
        <v>0.01</v>
      </c>
      <c r="G74" s="70" t="s">
        <v>20</v>
      </c>
      <c r="H74" s="65"/>
      <c r="I74" s="10">
        <v>30</v>
      </c>
      <c r="J74" s="4"/>
      <c r="K74" s="6"/>
      <c r="L74" s="64"/>
      <c r="M74" s="65"/>
      <c r="N74" s="4"/>
      <c r="O74" s="4"/>
      <c r="P74" s="6"/>
      <c r="Q74" s="64"/>
      <c r="R74" s="65"/>
      <c r="S74" s="4"/>
      <c r="T74" s="4"/>
      <c r="U74" s="6"/>
      <c r="V74" s="64"/>
      <c r="W74" s="65"/>
    </row>
    <row r="75" spans="1:23" ht="15">
      <c r="A75" s="4" t="s">
        <v>90</v>
      </c>
      <c r="B75" s="4">
        <v>1156</v>
      </c>
      <c r="C75" s="6">
        <v>44705</v>
      </c>
      <c r="D75" s="5">
        <v>0.01</v>
      </c>
      <c r="E75" s="5">
        <v>0.01</v>
      </c>
      <c r="F75" s="5">
        <v>0.01</v>
      </c>
      <c r="G75" s="64" t="s">
        <v>20</v>
      </c>
      <c r="H75" s="65"/>
      <c r="I75" s="4"/>
      <c r="J75" s="4"/>
      <c r="K75" s="6"/>
      <c r="L75" s="64"/>
      <c r="M75" s="65"/>
      <c r="N75" s="4"/>
      <c r="O75" s="4"/>
      <c r="P75" s="6"/>
      <c r="Q75" s="64"/>
      <c r="R75" s="65"/>
      <c r="S75" s="4"/>
      <c r="T75" s="4"/>
      <c r="U75" s="6"/>
      <c r="V75" s="64"/>
      <c r="W75" s="65"/>
    </row>
    <row r="76" spans="1:23" ht="15">
      <c r="A76" s="4" t="s">
        <v>36</v>
      </c>
      <c r="B76" s="4">
        <v>1156</v>
      </c>
      <c r="C76" s="6">
        <v>44705</v>
      </c>
      <c r="D76" s="5">
        <v>0.01</v>
      </c>
      <c r="E76" s="5">
        <v>0.01</v>
      </c>
      <c r="F76" s="5">
        <v>0.01</v>
      </c>
      <c r="G76" s="64" t="s">
        <v>20</v>
      </c>
      <c r="H76" s="65"/>
      <c r="I76" s="4"/>
      <c r="J76" s="4"/>
      <c r="K76" s="4"/>
      <c r="L76" s="64"/>
      <c r="M76" s="65"/>
      <c r="N76" s="4"/>
      <c r="O76" s="4"/>
      <c r="P76" s="6"/>
      <c r="Q76" s="64"/>
      <c r="R76" s="65"/>
      <c r="S76" s="4"/>
      <c r="T76" s="4"/>
      <c r="U76" s="6"/>
      <c r="V76" s="64"/>
      <c r="W76" s="65"/>
    </row>
    <row r="77" spans="1:23" ht="15">
      <c r="A77" s="4" t="s">
        <v>108</v>
      </c>
      <c r="B77" s="4">
        <v>1156</v>
      </c>
      <c r="C77" s="6">
        <v>44705</v>
      </c>
      <c r="D77" s="5">
        <v>0.01</v>
      </c>
      <c r="E77" s="5">
        <v>0.01</v>
      </c>
      <c r="F77" s="5">
        <v>0.01</v>
      </c>
      <c r="G77" s="64" t="s">
        <v>20</v>
      </c>
      <c r="H77" s="65"/>
      <c r="I77" s="4"/>
      <c r="J77" s="4"/>
      <c r="K77" s="6"/>
      <c r="L77" s="64"/>
      <c r="M77" s="65"/>
      <c r="N77" s="4"/>
      <c r="O77" s="4"/>
      <c r="P77" s="6"/>
      <c r="Q77" s="64"/>
      <c r="R77" s="65"/>
      <c r="S77" s="4"/>
      <c r="T77" s="4"/>
      <c r="U77" s="6"/>
      <c r="V77" s="64"/>
      <c r="W77" s="65"/>
    </row>
    <row r="78" spans="1:23" ht="15">
      <c r="A78" s="4" t="s">
        <v>54</v>
      </c>
      <c r="B78" s="4">
        <v>1156</v>
      </c>
      <c r="C78" s="6">
        <v>44705</v>
      </c>
      <c r="D78" s="5">
        <v>0.01</v>
      </c>
      <c r="E78" s="5">
        <v>0.01</v>
      </c>
      <c r="F78" s="5">
        <v>0.01</v>
      </c>
      <c r="G78" s="64" t="s">
        <v>20</v>
      </c>
      <c r="H78" s="65"/>
      <c r="I78" s="4"/>
      <c r="J78" s="4"/>
      <c r="K78" s="6"/>
      <c r="L78" s="64"/>
      <c r="M78" s="65"/>
      <c r="N78" s="4"/>
      <c r="O78" s="4"/>
      <c r="P78" s="6"/>
      <c r="Q78" s="64"/>
      <c r="R78" s="65"/>
      <c r="S78" s="4"/>
      <c r="T78" s="4"/>
      <c r="U78" s="4"/>
      <c r="V78" s="64"/>
      <c r="W78" s="65"/>
    </row>
    <row r="79" spans="1:23" ht="15">
      <c r="A79" s="10" t="s">
        <v>73</v>
      </c>
      <c r="B79" s="10">
        <v>1156</v>
      </c>
      <c r="C79" s="11">
        <v>44705</v>
      </c>
      <c r="D79" s="12">
        <v>0.01</v>
      </c>
      <c r="E79" s="12">
        <v>0.01</v>
      </c>
      <c r="F79" s="12">
        <v>0.01</v>
      </c>
      <c r="G79" s="70" t="s">
        <v>20</v>
      </c>
      <c r="H79" s="65"/>
      <c r="I79" s="10">
        <v>24</v>
      </c>
      <c r="J79" s="4"/>
      <c r="K79" s="6"/>
      <c r="L79" s="64"/>
      <c r="M79" s="65"/>
      <c r="N79" s="4"/>
      <c r="O79" s="4"/>
      <c r="P79" s="6"/>
      <c r="Q79" s="64"/>
      <c r="R79" s="65"/>
      <c r="S79" s="4"/>
      <c r="T79" s="4"/>
      <c r="U79" s="6"/>
      <c r="V79" s="64"/>
      <c r="W79" s="65"/>
    </row>
    <row r="80" spans="1:23" ht="15">
      <c r="A80" s="4" t="s">
        <v>110</v>
      </c>
      <c r="B80" s="4">
        <v>1156</v>
      </c>
      <c r="C80" s="6">
        <v>44705</v>
      </c>
      <c r="D80" s="5">
        <v>0.01</v>
      </c>
      <c r="E80" s="5">
        <v>0.01</v>
      </c>
      <c r="F80" s="5">
        <v>0.01</v>
      </c>
      <c r="G80" s="64" t="s">
        <v>20</v>
      </c>
      <c r="H80" s="65"/>
      <c r="I80" s="4"/>
      <c r="J80" s="4"/>
      <c r="K80" s="4"/>
      <c r="L80" s="64"/>
      <c r="M80" s="65"/>
      <c r="N80" s="4"/>
      <c r="O80" s="4"/>
      <c r="P80" s="6"/>
      <c r="Q80" s="64"/>
      <c r="R80" s="65"/>
      <c r="S80" s="4"/>
      <c r="T80" s="4"/>
      <c r="U80" s="6"/>
      <c r="V80" s="64"/>
      <c r="W80" s="65"/>
    </row>
    <row r="81" spans="1:23" ht="15">
      <c r="A81" s="4" t="s">
        <v>87</v>
      </c>
      <c r="B81" s="4">
        <v>1156</v>
      </c>
      <c r="C81" s="6">
        <v>44705</v>
      </c>
      <c r="D81" s="5">
        <v>0.01</v>
      </c>
      <c r="E81" s="5">
        <v>0.01</v>
      </c>
      <c r="F81" s="5">
        <v>0.01</v>
      </c>
      <c r="G81" s="64" t="s">
        <v>20</v>
      </c>
      <c r="H81" s="65"/>
      <c r="I81" s="4"/>
      <c r="J81" s="4"/>
      <c r="K81" s="4"/>
      <c r="L81" s="64"/>
      <c r="M81" s="65"/>
      <c r="N81" s="4"/>
      <c r="O81" s="4"/>
      <c r="P81" s="6"/>
      <c r="Q81" s="64"/>
      <c r="R81" s="65"/>
      <c r="S81" s="4"/>
      <c r="T81" s="4"/>
      <c r="U81" s="6"/>
      <c r="V81" s="64"/>
      <c r="W81" s="65"/>
    </row>
    <row r="82" spans="1:23" ht="15">
      <c r="A82" s="4" t="s">
        <v>78</v>
      </c>
      <c r="B82" s="4">
        <v>1122</v>
      </c>
      <c r="C82" s="6">
        <v>44675</v>
      </c>
      <c r="D82" s="5">
        <v>0.01</v>
      </c>
      <c r="E82" s="5">
        <v>0.01</v>
      </c>
      <c r="F82" s="5">
        <v>0.01</v>
      </c>
      <c r="G82" s="64" t="s">
        <v>20</v>
      </c>
      <c r="H82" s="65"/>
      <c r="I82" s="4"/>
      <c r="J82" s="4"/>
      <c r="K82" s="6"/>
      <c r="L82" s="64"/>
      <c r="M82" s="65"/>
      <c r="N82" s="4"/>
      <c r="O82" s="4"/>
      <c r="P82" s="6"/>
      <c r="Q82" s="64"/>
      <c r="R82" s="65"/>
      <c r="S82" s="4"/>
      <c r="T82" s="4"/>
      <c r="U82" s="6"/>
      <c r="V82" s="64"/>
      <c r="W82" s="65"/>
    </row>
    <row r="83" spans="1:23" ht="15">
      <c r="A83" s="4" t="s">
        <v>79</v>
      </c>
      <c r="B83" s="4">
        <v>1122</v>
      </c>
      <c r="C83" s="6">
        <v>44675</v>
      </c>
      <c r="D83" s="5">
        <v>0.01</v>
      </c>
      <c r="E83" s="5">
        <v>0.01</v>
      </c>
      <c r="F83" s="5">
        <v>0.01</v>
      </c>
      <c r="G83" s="64" t="s">
        <v>20</v>
      </c>
      <c r="H83" s="65"/>
      <c r="I83" s="4"/>
      <c r="J83" s="4"/>
      <c r="K83" s="6"/>
      <c r="L83" s="64"/>
      <c r="M83" s="65"/>
      <c r="N83" s="4"/>
      <c r="O83" s="4"/>
      <c r="P83" s="6"/>
      <c r="Q83" s="64"/>
      <c r="R83" s="65"/>
      <c r="S83" s="4"/>
      <c r="T83" s="4"/>
      <c r="U83" s="6"/>
      <c r="V83" s="64"/>
      <c r="W83" s="65"/>
    </row>
    <row r="84" spans="1:23" ht="15">
      <c r="A84" s="4" t="s">
        <v>81</v>
      </c>
      <c r="B84" s="4">
        <v>1122</v>
      </c>
      <c r="C84" s="6">
        <v>44675</v>
      </c>
      <c r="D84" s="5">
        <v>0.01</v>
      </c>
      <c r="E84" s="5">
        <v>0.01</v>
      </c>
      <c r="F84" s="5">
        <v>0.01</v>
      </c>
      <c r="G84" s="64" t="s">
        <v>20</v>
      </c>
      <c r="H84" s="65"/>
      <c r="I84" s="4"/>
      <c r="J84" s="4"/>
      <c r="K84" s="4"/>
      <c r="L84" s="64"/>
      <c r="M84" s="65"/>
      <c r="N84" s="4"/>
      <c r="O84" s="4"/>
      <c r="P84" s="6"/>
      <c r="Q84" s="64"/>
      <c r="R84" s="65"/>
      <c r="S84" s="4"/>
      <c r="T84" s="4"/>
      <c r="U84" s="6"/>
      <c r="V84" s="64"/>
      <c r="W84" s="65"/>
    </row>
    <row r="85" spans="1:23" ht="15">
      <c r="A85" s="10" t="s">
        <v>97</v>
      </c>
      <c r="B85" s="10">
        <v>1122</v>
      </c>
      <c r="C85" s="11">
        <v>44675</v>
      </c>
      <c r="D85" s="12">
        <v>0.01</v>
      </c>
      <c r="E85" s="12">
        <v>0.01</v>
      </c>
      <c r="F85" s="12">
        <v>0.01</v>
      </c>
      <c r="G85" s="70" t="s">
        <v>20</v>
      </c>
      <c r="H85" s="65"/>
      <c r="I85" s="10">
        <v>24</v>
      </c>
      <c r="J85" s="4"/>
      <c r="K85" s="6"/>
      <c r="L85" s="64"/>
      <c r="M85" s="65"/>
      <c r="N85" s="4"/>
      <c r="O85" s="4"/>
      <c r="P85" s="6"/>
      <c r="Q85" s="64"/>
      <c r="R85" s="65"/>
      <c r="S85" s="4"/>
      <c r="T85" s="4"/>
      <c r="U85" s="6"/>
      <c r="V85" s="64"/>
      <c r="W85" s="65"/>
    </row>
    <row r="86" spans="1:23" ht="15">
      <c r="A86" s="4" t="s">
        <v>68</v>
      </c>
      <c r="B86" s="4">
        <v>1122</v>
      </c>
      <c r="C86" s="6">
        <v>44675</v>
      </c>
      <c r="D86" s="5">
        <v>0.01</v>
      </c>
      <c r="E86" s="5">
        <v>0.01</v>
      </c>
      <c r="F86" s="5">
        <v>0.01</v>
      </c>
      <c r="G86" s="64" t="s">
        <v>20</v>
      </c>
      <c r="H86" s="65"/>
      <c r="I86" s="4"/>
      <c r="J86" s="4"/>
      <c r="K86" s="6"/>
      <c r="L86" s="64"/>
      <c r="M86" s="65"/>
      <c r="N86" s="4"/>
      <c r="O86" s="4"/>
      <c r="P86" s="6"/>
      <c r="Q86" s="64"/>
      <c r="R86" s="65"/>
      <c r="S86" s="4"/>
      <c r="T86" s="4"/>
      <c r="U86" s="4"/>
      <c r="V86" s="64"/>
      <c r="W86" s="65"/>
    </row>
    <row r="87" spans="1:23" ht="15">
      <c r="A87" s="4" t="s">
        <v>71</v>
      </c>
      <c r="B87" s="4">
        <v>1122</v>
      </c>
      <c r="C87" s="6">
        <v>44675</v>
      </c>
      <c r="D87" s="5">
        <v>0.01</v>
      </c>
      <c r="E87" s="5">
        <v>0.01</v>
      </c>
      <c r="F87" s="5">
        <v>0.01</v>
      </c>
      <c r="G87" s="64" t="s">
        <v>20</v>
      </c>
      <c r="H87" s="65"/>
      <c r="I87" s="4"/>
      <c r="J87" s="4"/>
      <c r="K87" s="6"/>
      <c r="L87" s="64"/>
      <c r="M87" s="65"/>
      <c r="N87" s="4"/>
      <c r="O87" s="4"/>
      <c r="P87" s="6"/>
      <c r="Q87" s="64"/>
      <c r="R87" s="65"/>
      <c r="S87" s="4"/>
      <c r="T87" s="4"/>
      <c r="U87" s="4"/>
      <c r="V87" s="64"/>
      <c r="W87" s="65"/>
    </row>
    <row r="88" spans="1:23" ht="15">
      <c r="A88" s="4" t="s">
        <v>98</v>
      </c>
      <c r="B88" s="4">
        <v>1122</v>
      </c>
      <c r="C88" s="6">
        <v>44675</v>
      </c>
      <c r="D88" s="5">
        <v>0.01</v>
      </c>
      <c r="E88" s="5">
        <v>0.01</v>
      </c>
      <c r="F88" s="5">
        <v>0.01</v>
      </c>
      <c r="G88" s="64" t="s">
        <v>20</v>
      </c>
      <c r="H88" s="65"/>
      <c r="I88" s="4"/>
      <c r="J88" s="4"/>
      <c r="K88" s="6"/>
      <c r="L88" s="64"/>
      <c r="M88" s="65"/>
      <c r="N88" s="4"/>
      <c r="O88" s="4"/>
      <c r="P88" s="6"/>
      <c r="Q88" s="64"/>
      <c r="R88" s="65"/>
      <c r="S88" s="4"/>
      <c r="T88" s="4"/>
      <c r="U88" s="4"/>
      <c r="V88" s="64"/>
      <c r="W88" s="65"/>
    </row>
    <row r="89" spans="1:23" ht="15">
      <c r="A89" s="4" t="s">
        <v>106</v>
      </c>
      <c r="B89" s="4">
        <v>1122</v>
      </c>
      <c r="C89" s="6">
        <v>44675</v>
      </c>
      <c r="D89" s="5">
        <v>0.01</v>
      </c>
      <c r="E89" s="5">
        <v>0.01</v>
      </c>
      <c r="F89" s="5">
        <v>0.01</v>
      </c>
      <c r="G89" s="64" t="s">
        <v>20</v>
      </c>
      <c r="H89" s="65"/>
      <c r="I89" s="4"/>
      <c r="J89" s="4"/>
      <c r="K89" s="6"/>
      <c r="L89" s="64"/>
      <c r="M89" s="65"/>
      <c r="N89" s="4"/>
      <c r="O89" s="4"/>
      <c r="P89" s="6"/>
      <c r="Q89" s="64"/>
      <c r="R89" s="65"/>
      <c r="S89" s="4"/>
      <c r="T89" s="4"/>
      <c r="U89" s="4"/>
      <c r="V89" s="64"/>
      <c r="W89" s="65"/>
    </row>
    <row r="90" spans="1:23" ht="15">
      <c r="A90" s="4" t="s">
        <v>55</v>
      </c>
      <c r="B90" s="4">
        <v>1122</v>
      </c>
      <c r="C90" s="6">
        <v>44675</v>
      </c>
      <c r="D90" s="5">
        <v>0.01</v>
      </c>
      <c r="E90" s="5">
        <v>0.01</v>
      </c>
      <c r="F90" s="5">
        <v>0.01</v>
      </c>
      <c r="G90" s="64" t="s">
        <v>20</v>
      </c>
      <c r="H90" s="65"/>
      <c r="I90" s="4"/>
      <c r="J90" s="4"/>
      <c r="K90" s="6"/>
      <c r="L90" s="64"/>
      <c r="M90" s="65"/>
      <c r="N90" s="4"/>
      <c r="O90" s="4"/>
      <c r="P90" s="6"/>
      <c r="Q90" s="64"/>
      <c r="R90" s="65"/>
      <c r="S90" s="4"/>
      <c r="T90" s="4"/>
      <c r="U90" s="6"/>
      <c r="V90" s="64"/>
      <c r="W90" s="65"/>
    </row>
    <row r="91" spans="1:23" ht="15">
      <c r="A91" s="10" t="s">
        <v>25</v>
      </c>
      <c r="B91" s="10">
        <v>1122</v>
      </c>
      <c r="C91" s="11">
        <v>44675</v>
      </c>
      <c r="D91" s="12">
        <v>0.01</v>
      </c>
      <c r="E91" s="12">
        <v>0.01</v>
      </c>
      <c r="F91" s="12">
        <v>0.01</v>
      </c>
      <c r="G91" s="70" t="s">
        <v>20</v>
      </c>
      <c r="H91" s="65"/>
      <c r="I91" s="10">
        <v>28</v>
      </c>
      <c r="J91" s="4"/>
      <c r="K91" s="6"/>
      <c r="L91" s="64"/>
      <c r="M91" s="65"/>
      <c r="N91" s="4"/>
      <c r="O91" s="4"/>
      <c r="P91" s="6"/>
      <c r="Q91" s="64"/>
      <c r="R91" s="65"/>
      <c r="S91" s="4"/>
      <c r="T91" s="4"/>
      <c r="U91" s="6"/>
      <c r="V91" s="64"/>
      <c r="W91" s="65"/>
    </row>
    <row r="92" spans="1:23" ht="15">
      <c r="A92" s="4" t="s">
        <v>86</v>
      </c>
      <c r="B92" s="4">
        <v>1122</v>
      </c>
      <c r="C92" s="6">
        <v>44675</v>
      </c>
      <c r="D92" s="5">
        <v>0.01</v>
      </c>
      <c r="E92" s="5">
        <v>0.01</v>
      </c>
      <c r="F92" s="5">
        <v>0.01</v>
      </c>
      <c r="G92" s="64" t="s">
        <v>20</v>
      </c>
      <c r="H92" s="65"/>
      <c r="I92" s="4"/>
      <c r="J92" s="4"/>
      <c r="K92" s="6"/>
      <c r="L92" s="64"/>
      <c r="M92" s="65"/>
      <c r="N92" s="4"/>
      <c r="O92" s="4"/>
      <c r="P92" s="4"/>
      <c r="Q92" s="64"/>
      <c r="R92" s="65"/>
      <c r="S92" s="4"/>
      <c r="T92" s="4"/>
      <c r="U92" s="6"/>
      <c r="V92" s="64"/>
      <c r="W92" s="65"/>
    </row>
    <row r="93" spans="1:23" ht="15">
      <c r="A93" s="4" t="s">
        <v>93</v>
      </c>
      <c r="B93" s="4">
        <v>1122</v>
      </c>
      <c r="C93" s="6">
        <v>44675</v>
      </c>
      <c r="D93" s="5">
        <v>0.01</v>
      </c>
      <c r="E93" s="5">
        <v>0.01</v>
      </c>
      <c r="F93" s="5">
        <v>0.01</v>
      </c>
      <c r="G93" s="64" t="s">
        <v>20</v>
      </c>
      <c r="H93" s="65"/>
      <c r="I93" s="4"/>
      <c r="J93" s="4"/>
      <c r="K93" s="4"/>
      <c r="L93" s="64"/>
      <c r="M93" s="65"/>
      <c r="N93" s="4"/>
      <c r="O93" s="4"/>
      <c r="P93" s="6"/>
      <c r="Q93" s="64"/>
      <c r="R93" s="65"/>
      <c r="S93" s="4"/>
      <c r="T93" s="4"/>
      <c r="U93" s="6"/>
      <c r="V93" s="64"/>
      <c r="W93" s="65"/>
    </row>
    <row r="94" spans="1:23" ht="15">
      <c r="A94" s="4" t="s">
        <v>103</v>
      </c>
      <c r="B94" s="4">
        <v>1122</v>
      </c>
      <c r="C94" s="6">
        <v>44675</v>
      </c>
      <c r="D94" s="5">
        <v>0.01</v>
      </c>
      <c r="E94" s="5">
        <v>0.01</v>
      </c>
      <c r="F94" s="5">
        <v>0.01</v>
      </c>
      <c r="G94" s="64" t="s">
        <v>20</v>
      </c>
      <c r="H94" s="65"/>
      <c r="I94" s="4"/>
      <c r="J94" s="4"/>
      <c r="K94" s="4"/>
      <c r="L94" s="64"/>
      <c r="M94" s="65"/>
      <c r="N94" s="4"/>
      <c r="O94" s="4"/>
      <c r="P94" s="6"/>
      <c r="Q94" s="64"/>
      <c r="R94" s="65"/>
      <c r="S94" s="4"/>
      <c r="T94" s="4"/>
      <c r="U94" s="6"/>
      <c r="V94" s="64"/>
      <c r="W94" s="65"/>
    </row>
    <row r="95" spans="1:23" ht="15">
      <c r="A95" s="4" t="s">
        <v>74</v>
      </c>
      <c r="B95" s="4">
        <v>1122</v>
      </c>
      <c r="C95" s="6">
        <v>44675</v>
      </c>
      <c r="D95" s="5">
        <v>0.01</v>
      </c>
      <c r="E95" s="5">
        <v>0.01</v>
      </c>
      <c r="F95" s="5">
        <v>0.01</v>
      </c>
      <c r="G95" s="64" t="s">
        <v>20</v>
      </c>
      <c r="H95" s="65"/>
      <c r="I95" s="4"/>
      <c r="J95" s="4"/>
      <c r="K95" s="6"/>
      <c r="L95" s="64"/>
      <c r="M95" s="65"/>
      <c r="N95" s="4"/>
      <c r="O95" s="4"/>
      <c r="P95" s="4"/>
      <c r="Q95" s="64"/>
      <c r="R95" s="65"/>
      <c r="S95" s="4"/>
      <c r="T95" s="4"/>
      <c r="U95" s="6"/>
      <c r="V95" s="64"/>
      <c r="W95" s="65"/>
    </row>
    <row r="96" spans="1:23" ht="15">
      <c r="A96" s="4" t="s">
        <v>62</v>
      </c>
      <c r="B96" s="4">
        <v>1082</v>
      </c>
      <c r="C96" s="6">
        <v>44644</v>
      </c>
      <c r="D96" s="5">
        <v>0.01</v>
      </c>
      <c r="E96" s="5">
        <v>0.01</v>
      </c>
      <c r="F96" s="5">
        <v>0.01</v>
      </c>
      <c r="G96" s="64" t="s">
        <v>20</v>
      </c>
      <c r="H96" s="65"/>
      <c r="I96" s="4"/>
      <c r="J96" s="4"/>
      <c r="K96" s="4"/>
      <c r="L96" s="64"/>
      <c r="M96" s="65"/>
      <c r="N96" s="4"/>
      <c r="O96" s="4"/>
      <c r="P96" s="6"/>
      <c r="Q96" s="64"/>
      <c r="R96" s="65"/>
      <c r="S96" s="4"/>
      <c r="T96" s="4"/>
      <c r="U96" s="6"/>
      <c r="V96" s="64"/>
      <c r="W96" s="65"/>
    </row>
    <row r="97" spans="1:23" ht="15">
      <c r="A97" s="4" t="s">
        <v>66</v>
      </c>
      <c r="B97" s="4">
        <v>1082</v>
      </c>
      <c r="C97" s="6">
        <v>44644</v>
      </c>
      <c r="D97" s="5">
        <v>0.01</v>
      </c>
      <c r="E97" s="5">
        <v>0.01</v>
      </c>
      <c r="F97" s="5">
        <v>0.01</v>
      </c>
      <c r="G97" s="64" t="s">
        <v>20</v>
      </c>
      <c r="H97" s="65"/>
      <c r="I97" s="4"/>
      <c r="J97" s="4"/>
      <c r="K97" s="4"/>
      <c r="L97" s="64"/>
      <c r="M97" s="65"/>
      <c r="N97" s="4"/>
      <c r="O97" s="4"/>
      <c r="P97" s="4"/>
      <c r="Q97" s="64"/>
      <c r="R97" s="65"/>
      <c r="S97" s="4"/>
      <c r="T97" s="4"/>
      <c r="U97" s="6"/>
      <c r="V97" s="64"/>
      <c r="W97" s="65"/>
    </row>
    <row r="98" spans="1:23" ht="15">
      <c r="A98" s="4" t="s">
        <v>39</v>
      </c>
      <c r="B98" s="4">
        <v>1082</v>
      </c>
      <c r="C98" s="6">
        <v>44644</v>
      </c>
      <c r="D98" s="5">
        <v>0.01</v>
      </c>
      <c r="E98" s="5">
        <v>0.01</v>
      </c>
      <c r="F98" s="5">
        <v>0.01</v>
      </c>
      <c r="G98" s="64" t="s">
        <v>20</v>
      </c>
      <c r="H98" s="65"/>
      <c r="I98" s="4"/>
      <c r="J98" s="4"/>
      <c r="K98" s="6"/>
      <c r="L98" s="64"/>
      <c r="M98" s="65"/>
      <c r="N98" s="4"/>
      <c r="O98" s="4"/>
      <c r="P98" s="4"/>
      <c r="Q98" s="64"/>
      <c r="R98" s="65"/>
      <c r="S98" s="4"/>
      <c r="T98" s="4"/>
      <c r="U98" s="6"/>
      <c r="V98" s="64"/>
      <c r="W98" s="65"/>
    </row>
    <row r="99" spans="1:23" ht="15">
      <c r="A99" s="4" t="s">
        <v>22</v>
      </c>
      <c r="B99" s="4">
        <v>1082</v>
      </c>
      <c r="C99" s="6">
        <v>44644</v>
      </c>
      <c r="D99" s="5">
        <v>0.01</v>
      </c>
      <c r="E99" s="5">
        <v>0.01</v>
      </c>
      <c r="F99" s="5">
        <v>0.01</v>
      </c>
      <c r="G99" s="64" t="s">
        <v>20</v>
      </c>
      <c r="H99" s="65"/>
      <c r="I99" s="4"/>
      <c r="J99" s="4"/>
      <c r="K99" s="4"/>
      <c r="L99" s="64"/>
      <c r="M99" s="65"/>
      <c r="N99" s="4"/>
      <c r="O99" s="4"/>
      <c r="P99" s="6"/>
      <c r="Q99" s="64"/>
      <c r="R99" s="65"/>
      <c r="S99" s="4"/>
      <c r="T99" s="4"/>
      <c r="U99" s="6"/>
      <c r="V99" s="64"/>
      <c r="W99" s="65"/>
    </row>
    <row r="100" spans="1:23" ht="15">
      <c r="A100" s="10" t="s">
        <v>49</v>
      </c>
      <c r="B100" s="10">
        <v>1082</v>
      </c>
      <c r="C100" s="11">
        <v>44644</v>
      </c>
      <c r="D100" s="12">
        <v>0.01</v>
      </c>
      <c r="E100" s="12">
        <v>0.01</v>
      </c>
      <c r="F100" s="12">
        <v>0.01</v>
      </c>
      <c r="G100" s="70" t="s">
        <v>20</v>
      </c>
      <c r="H100" s="65"/>
      <c r="I100" s="10">
        <v>28</v>
      </c>
      <c r="J100" s="4"/>
      <c r="K100" s="4"/>
      <c r="L100" s="64"/>
      <c r="M100" s="65"/>
      <c r="N100" s="4"/>
      <c r="O100" s="4"/>
      <c r="P100" s="6"/>
      <c r="Q100" s="64"/>
      <c r="R100" s="65"/>
      <c r="S100" s="4"/>
      <c r="T100" s="4"/>
      <c r="U100" s="6"/>
      <c r="V100" s="64"/>
      <c r="W100" s="65"/>
    </row>
    <row r="101" spans="1:23" ht="15">
      <c r="A101" s="4" t="s">
        <v>91</v>
      </c>
      <c r="B101" s="4">
        <v>1082</v>
      </c>
      <c r="C101" s="6">
        <v>44644</v>
      </c>
      <c r="D101" s="5">
        <v>0.01</v>
      </c>
      <c r="E101" s="5">
        <v>0.01</v>
      </c>
      <c r="F101" s="5">
        <v>0.01</v>
      </c>
      <c r="G101" s="64" t="s">
        <v>20</v>
      </c>
      <c r="H101" s="65"/>
      <c r="I101" s="4"/>
      <c r="J101" s="4"/>
      <c r="K101" s="4"/>
      <c r="L101" s="64"/>
      <c r="M101" s="65"/>
      <c r="N101" s="4"/>
      <c r="O101" s="4"/>
      <c r="P101" s="6"/>
      <c r="Q101" s="64"/>
      <c r="R101" s="65"/>
      <c r="S101" s="4"/>
      <c r="T101" s="4"/>
      <c r="U101" s="6"/>
      <c r="V101" s="64"/>
      <c r="W101" s="65"/>
    </row>
    <row r="102" spans="1:23" ht="15">
      <c r="A102" s="4" t="s">
        <v>107</v>
      </c>
      <c r="B102" s="4">
        <v>1028</v>
      </c>
      <c r="C102" s="6">
        <v>44616</v>
      </c>
      <c r="D102" s="5">
        <v>0.01</v>
      </c>
      <c r="E102" s="5">
        <v>0.01</v>
      </c>
      <c r="F102" s="5">
        <v>0.01</v>
      </c>
      <c r="G102" s="64" t="s">
        <v>20</v>
      </c>
      <c r="H102" s="65"/>
      <c r="I102" s="4"/>
      <c r="J102" s="4"/>
      <c r="K102" s="4"/>
      <c r="L102" s="64"/>
      <c r="M102" s="65"/>
      <c r="N102" s="4"/>
      <c r="O102" s="4"/>
      <c r="P102" s="6"/>
      <c r="Q102" s="64"/>
      <c r="R102" s="65"/>
      <c r="S102" s="4"/>
      <c r="T102" s="4"/>
      <c r="U102" s="6"/>
      <c r="V102" s="64"/>
      <c r="W102" s="65"/>
    </row>
    <row r="103" spans="1:23" ht="15">
      <c r="A103" s="7" t="s">
        <v>17</v>
      </c>
      <c r="B103" s="7">
        <v>1028</v>
      </c>
      <c r="C103" s="13">
        <v>44616</v>
      </c>
      <c r="D103" s="8">
        <v>0.01</v>
      </c>
      <c r="E103" s="8">
        <v>0.01</v>
      </c>
      <c r="F103" s="8">
        <v>0.01</v>
      </c>
      <c r="G103" s="66" t="s">
        <v>20</v>
      </c>
      <c r="H103" s="67"/>
      <c r="I103" s="7"/>
      <c r="J103" s="7"/>
      <c r="K103" s="7"/>
      <c r="L103" s="66"/>
      <c r="M103" s="67"/>
      <c r="N103" s="7"/>
      <c r="O103" s="7"/>
      <c r="P103" s="13"/>
      <c r="Q103" s="66"/>
      <c r="R103" s="67"/>
      <c r="S103" s="7"/>
      <c r="T103" s="7"/>
      <c r="U103" s="13"/>
      <c r="V103" s="66"/>
      <c r="W103" s="67"/>
    </row>
  </sheetData>
  <mergeCells count="412">
    <mergeCell ref="Q97:R97"/>
    <mergeCell ref="V97:W97"/>
    <mergeCell ref="Q98:R98"/>
    <mergeCell ref="V98:W98"/>
    <mergeCell ref="V99:W99"/>
    <mergeCell ref="Q99:R99"/>
    <mergeCell ref="Q100:R100"/>
    <mergeCell ref="Q101:R101"/>
    <mergeCell ref="Q102:R102"/>
    <mergeCell ref="Q103:R103"/>
    <mergeCell ref="V100:W100"/>
    <mergeCell ref="V101:W101"/>
    <mergeCell ref="V102:W102"/>
    <mergeCell ref="V103:W103"/>
    <mergeCell ref="Q53:R53"/>
    <mergeCell ref="Q54:R54"/>
    <mergeCell ref="Q55:R55"/>
    <mergeCell ref="Q56:R56"/>
    <mergeCell ref="Q57:R57"/>
    <mergeCell ref="Q58:R58"/>
    <mergeCell ref="V86:W86"/>
    <mergeCell ref="V87:W87"/>
    <mergeCell ref="V88:W88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L49:M49"/>
    <mergeCell ref="L50:M50"/>
    <mergeCell ref="L51:M51"/>
    <mergeCell ref="L52:M52"/>
    <mergeCell ref="L53:M53"/>
    <mergeCell ref="L54:M54"/>
    <mergeCell ref="L55:M55"/>
    <mergeCell ref="L56:M56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4:R24"/>
    <mergeCell ref="Q25:R25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90:M90"/>
    <mergeCell ref="L91:M91"/>
    <mergeCell ref="L99:M99"/>
    <mergeCell ref="L100:M100"/>
    <mergeCell ref="L101:M101"/>
    <mergeCell ref="L102:M102"/>
    <mergeCell ref="L103:M103"/>
    <mergeCell ref="L92:M92"/>
    <mergeCell ref="L93:M93"/>
    <mergeCell ref="L94:M94"/>
    <mergeCell ref="L95:M95"/>
    <mergeCell ref="L96:M96"/>
    <mergeCell ref="L97:M97"/>
    <mergeCell ref="L98:M98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G51:H51"/>
    <mergeCell ref="G52:H52"/>
    <mergeCell ref="G53:H53"/>
    <mergeCell ref="L57:M57"/>
    <mergeCell ref="L58:M58"/>
    <mergeCell ref="L59:M59"/>
    <mergeCell ref="L60:M60"/>
    <mergeCell ref="L61:M61"/>
    <mergeCell ref="L62:M62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02:H102"/>
    <mergeCell ref="G103:H103"/>
    <mergeCell ref="G89:H89"/>
    <mergeCell ref="G90:H90"/>
    <mergeCell ref="G91:H91"/>
    <mergeCell ref="G92:H92"/>
    <mergeCell ref="G93:H93"/>
    <mergeCell ref="G94:H94"/>
    <mergeCell ref="G95:H95"/>
    <mergeCell ref="G86:H86"/>
    <mergeCell ref="G87:H87"/>
    <mergeCell ref="G88:H88"/>
    <mergeCell ref="G96:H96"/>
    <mergeCell ref="G97:H97"/>
    <mergeCell ref="G98:H98"/>
    <mergeCell ref="G99:H99"/>
    <mergeCell ref="G100:H100"/>
    <mergeCell ref="G101:H101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V22:W22"/>
    <mergeCell ref="V23:W23"/>
    <mergeCell ref="Q22:R22"/>
    <mergeCell ref="Q23:R23"/>
    <mergeCell ref="G54:H54"/>
    <mergeCell ref="G55:H55"/>
    <mergeCell ref="G56:H56"/>
    <mergeCell ref="G57:H57"/>
    <mergeCell ref="G58:H58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V9:W9"/>
    <mergeCell ref="L18:M18"/>
    <mergeCell ref="L19:M19"/>
    <mergeCell ref="V19:W19"/>
    <mergeCell ref="V20:W20"/>
    <mergeCell ref="L20:M20"/>
    <mergeCell ref="L21:M21"/>
    <mergeCell ref="Q20:R20"/>
    <mergeCell ref="Q21:R21"/>
    <mergeCell ref="V21:W21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G4:H4"/>
    <mergeCell ref="Q4:R4"/>
    <mergeCell ref="Q5:R5"/>
    <mergeCell ref="V3:W3"/>
    <mergeCell ref="V4:W4"/>
    <mergeCell ref="V5:W5"/>
    <mergeCell ref="V6:W6"/>
    <mergeCell ref="V7:W7"/>
    <mergeCell ref="V8:W8"/>
    <mergeCell ref="G5:H5"/>
    <mergeCell ref="G6:H6"/>
    <mergeCell ref="G7:H7"/>
    <mergeCell ref="G8:H8"/>
    <mergeCell ref="L4:M4"/>
    <mergeCell ref="L5:M5"/>
    <mergeCell ref="L6:M6"/>
    <mergeCell ref="L7:M7"/>
    <mergeCell ref="L8:M8"/>
    <mergeCell ref="G1:H1"/>
    <mergeCell ref="L1:M1"/>
    <mergeCell ref="Q1:R1"/>
    <mergeCell ref="V1:W1"/>
    <mergeCell ref="L2:M2"/>
    <mergeCell ref="Q2:R2"/>
    <mergeCell ref="V2:W2"/>
    <mergeCell ref="G2:H2"/>
    <mergeCell ref="G3:H3"/>
    <mergeCell ref="L3:M3"/>
    <mergeCell ref="Q3:R3"/>
    <mergeCell ref="Q85:R85"/>
    <mergeCell ref="Q86:R86"/>
    <mergeCell ref="Q87:R87"/>
    <mergeCell ref="Q95:R95"/>
    <mergeCell ref="Q96:R96"/>
    <mergeCell ref="Q88:R88"/>
    <mergeCell ref="Q89:R89"/>
    <mergeCell ref="Q90:R90"/>
    <mergeCell ref="Q91:R91"/>
    <mergeCell ref="Q92:R92"/>
    <mergeCell ref="Q93:R93"/>
    <mergeCell ref="Q94:R94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68:R68"/>
    <mergeCell ref="Q69:R69"/>
    <mergeCell ref="Q70:R70"/>
    <mergeCell ref="Q71:R71"/>
    <mergeCell ref="Q72:R72"/>
    <mergeCell ref="Q73:R73"/>
    <mergeCell ref="V73:W73"/>
    <mergeCell ref="V74:W74"/>
    <mergeCell ref="V75:W75"/>
    <mergeCell ref="Q74:R74"/>
    <mergeCell ref="Q75:R75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V60:W60"/>
    <mergeCell ref="V61:W61"/>
    <mergeCell ref="V62:W62"/>
    <mergeCell ref="V63:W63"/>
    <mergeCell ref="V95:W95"/>
    <mergeCell ref="V96:W96"/>
    <mergeCell ref="V79:W79"/>
    <mergeCell ref="V80:W80"/>
    <mergeCell ref="V81:W81"/>
    <mergeCell ref="V82:W82"/>
    <mergeCell ref="V83:W83"/>
    <mergeCell ref="V84:W84"/>
    <mergeCell ref="V85:W85"/>
    <mergeCell ref="V76:W76"/>
    <mergeCell ref="V77:W77"/>
    <mergeCell ref="V78:W78"/>
    <mergeCell ref="V89:W89"/>
    <mergeCell ref="V90:W90"/>
    <mergeCell ref="V91:W91"/>
    <mergeCell ref="V92:W92"/>
    <mergeCell ref="V93:W93"/>
    <mergeCell ref="V94:W94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71:W71"/>
    <mergeCell ref="V72:W72"/>
    <mergeCell ref="V64:W64"/>
    <mergeCell ref="V65:W65"/>
    <mergeCell ref="V66:W66"/>
    <mergeCell ref="V67:W67"/>
    <mergeCell ref="V68:W68"/>
    <mergeCell ref="V69:W69"/>
    <mergeCell ref="V70:W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38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12.5703125" hidden="1"/>
    <col min="2" max="2" width="25.7109375" customWidth="1"/>
    <col min="7" max="7" width="13.42578125" customWidth="1"/>
  </cols>
  <sheetData>
    <row r="1" spans="1:13" ht="15.75" customHeight="1">
      <c r="A1" s="71"/>
      <c r="B1" s="65"/>
      <c r="C1" s="65"/>
      <c r="D1" s="15"/>
      <c r="E1" s="15"/>
      <c r="F1" s="15"/>
      <c r="G1" s="15"/>
      <c r="H1" s="15"/>
      <c r="I1" s="15"/>
    </row>
    <row r="2" spans="1:13" ht="15.75" customHeight="1">
      <c r="A2" s="71" t="s">
        <v>123</v>
      </c>
      <c r="B2" s="65"/>
      <c r="C2" s="65"/>
      <c r="D2" s="15"/>
      <c r="E2" s="15"/>
      <c r="F2" s="15"/>
      <c r="G2" s="15"/>
      <c r="H2" s="15"/>
      <c r="I2" s="15"/>
    </row>
    <row r="3" spans="1:13" ht="15.75" customHeight="1">
      <c r="A3" s="71" t="s">
        <v>124</v>
      </c>
      <c r="B3" s="65"/>
      <c r="C3" s="65"/>
      <c r="D3" s="15"/>
      <c r="E3" s="15"/>
      <c r="F3" s="15"/>
      <c r="G3" s="15"/>
      <c r="H3" s="15"/>
      <c r="I3" s="15"/>
    </row>
    <row r="4" spans="1:13" ht="15.75" customHeight="1">
      <c r="A4" s="14" t="s">
        <v>125</v>
      </c>
      <c r="B4" s="14" t="s">
        <v>126</v>
      </c>
      <c r="C4" s="14" t="s">
        <v>127</v>
      </c>
      <c r="D4" s="14" t="s">
        <v>128</v>
      </c>
      <c r="E4" s="14" t="s">
        <v>129</v>
      </c>
      <c r="F4" s="16" t="s">
        <v>130</v>
      </c>
      <c r="G4" s="17" t="s">
        <v>131</v>
      </c>
      <c r="H4" s="18" t="s">
        <v>132</v>
      </c>
      <c r="I4" s="18" t="s">
        <v>133</v>
      </c>
      <c r="J4" s="19" t="s">
        <v>134</v>
      </c>
    </row>
    <row r="5" spans="1:13" ht="15.75" customHeight="1">
      <c r="A5" s="20">
        <v>162923</v>
      </c>
      <c r="B5" s="21" t="s">
        <v>135</v>
      </c>
      <c r="C5" s="21" t="s">
        <v>136</v>
      </c>
      <c r="D5" s="21" t="s">
        <v>137</v>
      </c>
      <c r="E5" s="21">
        <v>1273</v>
      </c>
      <c r="F5" s="21">
        <v>1333</v>
      </c>
      <c r="G5" s="21">
        <v>58</v>
      </c>
      <c r="H5" s="21">
        <v>0</v>
      </c>
      <c r="I5" s="22" t="s">
        <v>138</v>
      </c>
      <c r="J5" s="23" t="s">
        <v>139</v>
      </c>
    </row>
    <row r="6" spans="1:13" ht="15.75" customHeight="1">
      <c r="A6" s="20">
        <v>162911</v>
      </c>
      <c r="B6" s="20" t="s">
        <v>140</v>
      </c>
      <c r="C6" s="20" t="s">
        <v>136</v>
      </c>
      <c r="D6" s="20" t="s">
        <v>141</v>
      </c>
      <c r="E6" s="20">
        <v>1238</v>
      </c>
      <c r="F6" s="20">
        <v>1309</v>
      </c>
      <c r="G6" s="20">
        <v>71</v>
      </c>
      <c r="H6" s="20">
        <v>0</v>
      </c>
      <c r="I6" s="19" t="s">
        <v>142</v>
      </c>
      <c r="J6" s="18" t="s">
        <v>139</v>
      </c>
    </row>
    <row r="7" spans="1:13" ht="15.75" customHeight="1">
      <c r="A7" s="20">
        <v>139787</v>
      </c>
      <c r="B7" s="20" t="s">
        <v>143</v>
      </c>
      <c r="C7" s="20" t="s">
        <v>136</v>
      </c>
      <c r="D7" s="24" t="s">
        <v>141</v>
      </c>
      <c r="E7" s="24">
        <v>1150</v>
      </c>
      <c r="F7" s="24">
        <v>1355</v>
      </c>
      <c r="G7" s="24">
        <v>205</v>
      </c>
      <c r="H7" s="24">
        <v>0</v>
      </c>
      <c r="I7" s="25" t="s">
        <v>142</v>
      </c>
      <c r="J7" s="26" t="s">
        <v>144</v>
      </c>
    </row>
    <row r="8" spans="1:13" ht="15.75" customHeight="1">
      <c r="A8" s="20">
        <v>155736</v>
      </c>
      <c r="B8" s="21" t="s">
        <v>145</v>
      </c>
      <c r="C8" s="21" t="s">
        <v>136</v>
      </c>
      <c r="D8" s="21" t="s">
        <v>137</v>
      </c>
      <c r="E8" s="21">
        <v>1198</v>
      </c>
      <c r="F8" s="21">
        <v>1282</v>
      </c>
      <c r="G8" s="21">
        <v>84</v>
      </c>
      <c r="H8" s="21">
        <v>0</v>
      </c>
      <c r="I8" s="22" t="s">
        <v>138</v>
      </c>
      <c r="J8" s="23" t="s">
        <v>139</v>
      </c>
    </row>
    <row r="9" spans="1:13" ht="15.75" customHeight="1">
      <c r="A9" s="20">
        <v>138146</v>
      </c>
      <c r="B9" s="20" t="s">
        <v>146</v>
      </c>
      <c r="C9" s="20" t="s">
        <v>136</v>
      </c>
      <c r="D9" s="20" t="s">
        <v>137</v>
      </c>
      <c r="E9" s="20">
        <v>1219</v>
      </c>
      <c r="F9" s="20">
        <v>1282</v>
      </c>
      <c r="G9" s="20">
        <v>63</v>
      </c>
      <c r="H9" s="20">
        <v>0</v>
      </c>
      <c r="I9" s="19" t="s">
        <v>147</v>
      </c>
      <c r="J9" s="18" t="s">
        <v>139</v>
      </c>
    </row>
    <row r="10" spans="1:13" ht="15.75" customHeight="1">
      <c r="A10" s="20">
        <v>141616</v>
      </c>
      <c r="B10" s="21" t="s">
        <v>148</v>
      </c>
      <c r="C10" s="21" t="s">
        <v>136</v>
      </c>
      <c r="D10" s="21" t="s">
        <v>137</v>
      </c>
      <c r="E10" s="21">
        <v>1198</v>
      </c>
      <c r="F10" s="21">
        <v>1251</v>
      </c>
      <c r="G10" s="21">
        <v>53</v>
      </c>
      <c r="H10" s="21">
        <v>0</v>
      </c>
      <c r="I10" s="22" t="s">
        <v>138</v>
      </c>
      <c r="J10" s="23" t="s">
        <v>139</v>
      </c>
    </row>
    <row r="11" spans="1:13" ht="15.75" customHeight="1">
      <c r="A11" s="20">
        <v>164903</v>
      </c>
      <c r="B11" s="20" t="s">
        <v>149</v>
      </c>
      <c r="C11" s="20" t="s">
        <v>136</v>
      </c>
      <c r="D11" s="24" t="s">
        <v>141</v>
      </c>
      <c r="E11" s="24">
        <v>1150</v>
      </c>
      <c r="F11" s="24" t="s">
        <v>150</v>
      </c>
      <c r="G11" s="24">
        <v>132</v>
      </c>
      <c r="H11" s="24">
        <v>1</v>
      </c>
      <c r="I11" s="25" t="s">
        <v>147</v>
      </c>
      <c r="J11" s="26" t="s">
        <v>144</v>
      </c>
      <c r="M11" s="19">
        <v>10</v>
      </c>
    </row>
    <row r="12" spans="1:13" ht="15.75" customHeight="1">
      <c r="A12" s="20">
        <v>154865</v>
      </c>
      <c r="B12" s="21" t="s">
        <v>151</v>
      </c>
      <c r="C12" s="21" t="s">
        <v>136</v>
      </c>
      <c r="D12" s="21" t="s">
        <v>137</v>
      </c>
      <c r="E12" s="21">
        <v>1290</v>
      </c>
      <c r="F12" s="21">
        <v>1282</v>
      </c>
      <c r="G12" s="21">
        <v>-8</v>
      </c>
      <c r="H12" s="21">
        <v>0</v>
      </c>
      <c r="I12" s="22" t="s">
        <v>152</v>
      </c>
      <c r="J12" s="23" t="s">
        <v>139</v>
      </c>
    </row>
    <row r="13" spans="1:13" ht="15.75" customHeight="1">
      <c r="A13" s="20">
        <v>139597</v>
      </c>
      <c r="B13" s="21" t="s">
        <v>153</v>
      </c>
      <c r="C13" s="21" t="s">
        <v>136</v>
      </c>
      <c r="D13" s="21" t="s">
        <v>137</v>
      </c>
      <c r="E13" s="21">
        <v>1219</v>
      </c>
      <c r="F13" s="21">
        <v>1213</v>
      </c>
      <c r="G13" s="21">
        <v>-6</v>
      </c>
      <c r="H13" s="21">
        <v>0</v>
      </c>
      <c r="I13" s="22" t="s">
        <v>154</v>
      </c>
      <c r="J13" s="23" t="s">
        <v>139</v>
      </c>
    </row>
    <row r="14" spans="1:13" ht="15.75" customHeight="1">
      <c r="A14" s="20">
        <v>164907</v>
      </c>
      <c r="B14" s="20" t="s">
        <v>155</v>
      </c>
      <c r="C14" s="20" t="s">
        <v>136</v>
      </c>
      <c r="D14" s="24" t="s">
        <v>141</v>
      </c>
      <c r="E14" s="24">
        <v>1273</v>
      </c>
      <c r="F14" s="24" t="s">
        <v>156</v>
      </c>
      <c r="G14" s="24"/>
      <c r="H14" s="24"/>
      <c r="I14" s="25" t="s">
        <v>154</v>
      </c>
      <c r="J14" s="26" t="s">
        <v>139</v>
      </c>
    </row>
    <row r="15" spans="1:13" ht="15.75" customHeight="1">
      <c r="A15" s="20">
        <v>153314</v>
      </c>
      <c r="B15" s="20" t="s">
        <v>157</v>
      </c>
      <c r="C15" s="20" t="s">
        <v>136</v>
      </c>
      <c r="D15" s="20" t="s">
        <v>137</v>
      </c>
      <c r="E15" s="20">
        <v>1369</v>
      </c>
      <c r="F15" s="20">
        <v>1376</v>
      </c>
      <c r="G15" s="20">
        <v>7</v>
      </c>
      <c r="H15" s="20">
        <v>0</v>
      </c>
      <c r="I15" s="19" t="s">
        <v>142</v>
      </c>
      <c r="J15" s="18" t="s">
        <v>158</v>
      </c>
    </row>
    <row r="16" spans="1:13" ht="15.75" customHeight="1">
      <c r="A16" s="20">
        <v>139589</v>
      </c>
      <c r="B16" s="20" t="s">
        <v>159</v>
      </c>
      <c r="C16" s="20" t="s">
        <v>136</v>
      </c>
      <c r="D16" s="20" t="s">
        <v>137</v>
      </c>
      <c r="E16" s="20">
        <v>1238</v>
      </c>
      <c r="F16" s="20">
        <v>1309</v>
      </c>
      <c r="G16" s="20">
        <v>71</v>
      </c>
      <c r="H16" s="20">
        <v>0</v>
      </c>
      <c r="I16" s="19" t="s">
        <v>142</v>
      </c>
      <c r="J16" s="18" t="s">
        <v>158</v>
      </c>
    </row>
    <row r="17" spans="1:10" ht="15.75" customHeight="1">
      <c r="A17" s="20">
        <v>151918</v>
      </c>
      <c r="B17" s="20" t="s">
        <v>160</v>
      </c>
      <c r="C17" s="20" t="s">
        <v>136</v>
      </c>
      <c r="D17" s="20" t="s">
        <v>137</v>
      </c>
      <c r="E17" s="20">
        <v>1150</v>
      </c>
      <c r="F17" s="20">
        <v>1333</v>
      </c>
      <c r="G17" s="20">
        <v>183</v>
      </c>
      <c r="H17" s="20">
        <v>1</v>
      </c>
      <c r="I17" s="19" t="s">
        <v>142</v>
      </c>
      <c r="J17" s="18" t="s">
        <v>158</v>
      </c>
    </row>
    <row r="18" spans="1:10" ht="15.75" customHeight="1">
      <c r="A18" s="20">
        <v>155724</v>
      </c>
      <c r="B18" s="20" t="s">
        <v>161</v>
      </c>
      <c r="C18" s="20" t="s">
        <v>136</v>
      </c>
      <c r="D18" s="20" t="s">
        <v>137</v>
      </c>
      <c r="E18" s="20">
        <v>1198</v>
      </c>
      <c r="F18" s="20">
        <v>1309</v>
      </c>
      <c r="G18" s="20">
        <v>111</v>
      </c>
      <c r="H18" s="20">
        <v>1</v>
      </c>
      <c r="I18" s="19" t="s">
        <v>147</v>
      </c>
      <c r="J18" s="18" t="s">
        <v>158</v>
      </c>
    </row>
    <row r="19" spans="1:10" ht="15.75" customHeight="1">
      <c r="A19" s="20">
        <v>140408</v>
      </c>
      <c r="B19" s="20" t="s">
        <v>162</v>
      </c>
      <c r="C19" s="20" t="s">
        <v>136</v>
      </c>
      <c r="D19" s="20" t="s">
        <v>137</v>
      </c>
      <c r="E19" s="20">
        <v>1150</v>
      </c>
      <c r="F19" s="20">
        <v>1251</v>
      </c>
      <c r="G19" s="20">
        <v>101</v>
      </c>
      <c r="H19" s="20">
        <v>0</v>
      </c>
      <c r="I19" s="19" t="s">
        <v>147</v>
      </c>
      <c r="J19" s="18" t="s">
        <v>158</v>
      </c>
    </row>
    <row r="20" spans="1:10" ht="15.75" customHeight="1">
      <c r="A20" s="20">
        <v>132917</v>
      </c>
      <c r="B20" s="20" t="s">
        <v>163</v>
      </c>
      <c r="C20" s="20" t="s">
        <v>136</v>
      </c>
      <c r="D20" s="20" t="s">
        <v>137</v>
      </c>
      <c r="E20" s="20">
        <v>1198</v>
      </c>
      <c r="F20" s="20">
        <v>1309</v>
      </c>
      <c r="G20" s="20">
        <v>111</v>
      </c>
      <c r="H20" s="20">
        <v>1</v>
      </c>
      <c r="I20" s="19" t="s">
        <v>147</v>
      </c>
      <c r="J20" s="18" t="s">
        <v>158</v>
      </c>
    </row>
    <row r="21" spans="1:10" ht="15.75" customHeight="1">
      <c r="A21" s="20">
        <v>163079</v>
      </c>
      <c r="B21" s="20" t="s">
        <v>164</v>
      </c>
      <c r="C21" s="20" t="s">
        <v>136</v>
      </c>
      <c r="D21" s="20" t="s">
        <v>141</v>
      </c>
      <c r="E21" s="20">
        <v>1150</v>
      </c>
      <c r="F21" s="20">
        <v>1282</v>
      </c>
      <c r="G21" s="20">
        <v>132</v>
      </c>
      <c r="H21" s="20">
        <v>1</v>
      </c>
      <c r="I21" s="19" t="s">
        <v>147</v>
      </c>
      <c r="J21" s="18" t="s">
        <v>158</v>
      </c>
    </row>
    <row r="22" spans="1:10" ht="15.75" customHeight="1">
      <c r="A22" s="20">
        <v>139877</v>
      </c>
      <c r="B22" s="20" t="s">
        <v>165</v>
      </c>
      <c r="C22" s="20" t="s">
        <v>136</v>
      </c>
      <c r="D22" s="20" t="s">
        <v>137</v>
      </c>
      <c r="E22" s="20">
        <v>1436</v>
      </c>
      <c r="F22" s="20">
        <v>1473</v>
      </c>
      <c r="G22" s="20">
        <v>37</v>
      </c>
      <c r="H22" s="20">
        <v>0.5</v>
      </c>
      <c r="I22" s="27" t="s">
        <v>166</v>
      </c>
      <c r="J22" s="28" t="s">
        <v>158</v>
      </c>
    </row>
    <row r="23" spans="1:10" ht="15.75" customHeight="1">
      <c r="A23" s="20">
        <v>142525</v>
      </c>
      <c r="B23" s="20" t="s">
        <v>167</v>
      </c>
      <c r="C23" s="20" t="s">
        <v>136</v>
      </c>
      <c r="D23" s="20" t="s">
        <v>137</v>
      </c>
      <c r="E23" s="20">
        <v>1385</v>
      </c>
      <c r="F23" s="20">
        <v>1613</v>
      </c>
      <c r="G23" s="20">
        <v>228</v>
      </c>
      <c r="H23" s="20">
        <v>1</v>
      </c>
      <c r="I23" s="29" t="s">
        <v>168</v>
      </c>
      <c r="J23" s="30" t="s">
        <v>169</v>
      </c>
    </row>
    <row r="24" spans="1:10" ht="15.75" customHeight="1">
      <c r="A24" s="20">
        <v>153320</v>
      </c>
      <c r="B24" s="20" t="s">
        <v>170</v>
      </c>
      <c r="C24" s="20" t="s">
        <v>136</v>
      </c>
      <c r="D24" s="20" t="s">
        <v>137</v>
      </c>
      <c r="E24" s="20">
        <v>1369</v>
      </c>
      <c r="F24" s="20">
        <v>1570</v>
      </c>
      <c r="G24" s="20">
        <v>201</v>
      </c>
      <c r="H24" s="20">
        <v>1</v>
      </c>
      <c r="I24" s="31" t="s">
        <v>152</v>
      </c>
      <c r="J24" s="32" t="s">
        <v>169</v>
      </c>
    </row>
    <row r="25" spans="1:10" ht="15.75" customHeight="1">
      <c r="A25" s="20">
        <v>140176</v>
      </c>
      <c r="B25" s="20" t="s">
        <v>171</v>
      </c>
      <c r="C25" s="20" t="s">
        <v>136</v>
      </c>
      <c r="D25" s="20" t="s">
        <v>137</v>
      </c>
      <c r="E25" s="20">
        <v>1436</v>
      </c>
      <c r="F25" s="20">
        <v>1611</v>
      </c>
      <c r="G25" s="20">
        <v>175</v>
      </c>
      <c r="H25" s="20">
        <v>1</v>
      </c>
      <c r="I25" s="31" t="s">
        <v>152</v>
      </c>
      <c r="J25" s="33" t="s">
        <v>169</v>
      </c>
    </row>
    <row r="26" spans="1:10" ht="15.75" customHeight="1">
      <c r="A26" s="20">
        <v>139924</v>
      </c>
      <c r="B26" s="20" t="s">
        <v>172</v>
      </c>
      <c r="C26" s="20" t="s">
        <v>136</v>
      </c>
      <c r="D26" s="20" t="s">
        <v>137</v>
      </c>
      <c r="E26" s="20">
        <v>1473</v>
      </c>
      <c r="F26" s="20">
        <v>1611</v>
      </c>
      <c r="G26" s="20">
        <v>138</v>
      </c>
      <c r="H26" s="20">
        <v>1</v>
      </c>
      <c r="I26" s="31" t="s">
        <v>152</v>
      </c>
      <c r="J26" s="33" t="s">
        <v>169</v>
      </c>
    </row>
    <row r="27" spans="1:10" ht="15">
      <c r="A27" s="20">
        <v>138172</v>
      </c>
      <c r="B27" s="20" t="s">
        <v>173</v>
      </c>
      <c r="C27" s="20" t="s">
        <v>136</v>
      </c>
      <c r="D27" s="20" t="s">
        <v>137</v>
      </c>
      <c r="E27" s="20">
        <v>1360</v>
      </c>
      <c r="F27" s="34">
        <v>1396</v>
      </c>
      <c r="G27" s="20">
        <v>36</v>
      </c>
      <c r="H27" s="20">
        <v>0.5</v>
      </c>
      <c r="I27" s="31" t="s">
        <v>138</v>
      </c>
      <c r="J27" s="32" t="s">
        <v>169</v>
      </c>
    </row>
    <row r="28" spans="1:10" ht="15">
      <c r="A28" s="20">
        <v>138323</v>
      </c>
      <c r="B28" s="20" t="s">
        <v>174</v>
      </c>
      <c r="C28" s="20" t="s">
        <v>136</v>
      </c>
      <c r="D28" s="20" t="s">
        <v>137</v>
      </c>
      <c r="E28" s="20">
        <v>1385</v>
      </c>
      <c r="F28" s="20">
        <v>1512</v>
      </c>
      <c r="G28" s="20">
        <v>127</v>
      </c>
      <c r="H28" s="20">
        <v>1</v>
      </c>
      <c r="I28" s="29" t="s">
        <v>168</v>
      </c>
      <c r="J28" s="30" t="s">
        <v>169</v>
      </c>
    </row>
    <row r="29" spans="1:10" ht="15">
      <c r="A29" s="20">
        <v>139622</v>
      </c>
      <c r="B29" s="20" t="s">
        <v>175</v>
      </c>
      <c r="C29" s="20" t="s">
        <v>136</v>
      </c>
      <c r="D29" s="20" t="s">
        <v>137</v>
      </c>
      <c r="E29" s="20">
        <v>1418</v>
      </c>
      <c r="F29" s="20">
        <v>1632</v>
      </c>
      <c r="G29" s="20">
        <v>114</v>
      </c>
      <c r="H29" s="20">
        <v>1</v>
      </c>
      <c r="I29" s="29" t="s">
        <v>168</v>
      </c>
      <c r="J29" s="30" t="s">
        <v>169</v>
      </c>
    </row>
    <row r="30" spans="1:10" ht="15">
      <c r="A30" s="20">
        <v>140864</v>
      </c>
      <c r="B30" s="20" t="s">
        <v>176</v>
      </c>
      <c r="C30" s="20" t="s">
        <v>136</v>
      </c>
      <c r="D30" s="20" t="s">
        <v>137</v>
      </c>
      <c r="E30" s="20">
        <v>1418</v>
      </c>
      <c r="F30" s="20">
        <v>1493</v>
      </c>
      <c r="G30" s="20">
        <v>75</v>
      </c>
      <c r="H30" s="20">
        <v>0.5</v>
      </c>
      <c r="I30" s="29" t="s">
        <v>168</v>
      </c>
      <c r="J30" s="30" t="s">
        <v>169</v>
      </c>
    </row>
    <row r="31" spans="1:10" ht="15">
      <c r="A31" s="20">
        <v>141214</v>
      </c>
      <c r="B31" s="20" t="s">
        <v>177</v>
      </c>
      <c r="C31" s="20" t="s">
        <v>136</v>
      </c>
      <c r="D31" s="20" t="s">
        <v>137</v>
      </c>
      <c r="E31" s="20">
        <v>1385</v>
      </c>
      <c r="F31" s="20">
        <v>1453</v>
      </c>
      <c r="G31" s="20">
        <v>68</v>
      </c>
      <c r="H31" s="20">
        <v>1</v>
      </c>
      <c r="I31" s="31" t="s">
        <v>152</v>
      </c>
      <c r="J31" s="32" t="s">
        <v>169</v>
      </c>
    </row>
    <row r="32" spans="1:10" ht="15">
      <c r="A32" s="20">
        <v>139727</v>
      </c>
      <c r="B32" s="20" t="s">
        <v>178</v>
      </c>
      <c r="C32" s="20" t="s">
        <v>136</v>
      </c>
      <c r="D32" s="20" t="s">
        <v>137</v>
      </c>
      <c r="E32" s="20">
        <v>1369</v>
      </c>
      <c r="F32" s="20">
        <v>1396</v>
      </c>
      <c r="G32" s="20">
        <v>27</v>
      </c>
      <c r="H32" s="20">
        <v>0</v>
      </c>
      <c r="I32" s="31" t="s">
        <v>138</v>
      </c>
      <c r="J32" s="32" t="s">
        <v>169</v>
      </c>
    </row>
    <row r="33" spans="1:11" ht="15">
      <c r="A33" s="20">
        <v>140157</v>
      </c>
      <c r="B33" s="20" t="s">
        <v>179</v>
      </c>
      <c r="C33" s="20" t="s">
        <v>136</v>
      </c>
      <c r="D33" s="20" t="s">
        <v>137</v>
      </c>
      <c r="E33" s="20">
        <v>1418</v>
      </c>
      <c r="F33" s="20">
        <v>1551</v>
      </c>
      <c r="G33" s="20">
        <v>133</v>
      </c>
      <c r="H33" s="20">
        <v>1</v>
      </c>
      <c r="I33" s="27" t="s">
        <v>147</v>
      </c>
      <c r="J33" s="28" t="s">
        <v>158</v>
      </c>
    </row>
    <row r="34" spans="1:11" ht="15">
      <c r="A34" s="20">
        <v>141707</v>
      </c>
      <c r="B34" s="20" t="s">
        <v>180</v>
      </c>
      <c r="C34" s="20" t="s">
        <v>136</v>
      </c>
      <c r="D34" s="20" t="s">
        <v>137</v>
      </c>
      <c r="E34" s="20">
        <v>1402</v>
      </c>
      <c r="F34" s="20">
        <v>1531</v>
      </c>
      <c r="G34" s="20">
        <v>129</v>
      </c>
      <c r="H34" s="20">
        <v>1</v>
      </c>
      <c r="I34" s="29" t="s">
        <v>168</v>
      </c>
      <c r="J34" s="30" t="s">
        <v>169</v>
      </c>
    </row>
    <row r="35" spans="1:11" ht="15">
      <c r="A35" s="20">
        <v>157004</v>
      </c>
      <c r="B35" s="20" t="s">
        <v>181</v>
      </c>
      <c r="C35" s="20" t="s">
        <v>136</v>
      </c>
      <c r="D35" s="20" t="s">
        <v>137</v>
      </c>
      <c r="E35" s="20">
        <v>1418</v>
      </c>
      <c r="F35" s="20">
        <v>1453</v>
      </c>
      <c r="G35" s="20">
        <v>35</v>
      </c>
      <c r="H35" s="20">
        <v>0.5</v>
      </c>
      <c r="I35" s="29" t="s">
        <v>154</v>
      </c>
      <c r="J35" s="30" t="s">
        <v>169</v>
      </c>
    </row>
    <row r="36" spans="1:11" ht="15">
      <c r="A36" s="20">
        <v>138386</v>
      </c>
      <c r="B36" s="20" t="s">
        <v>182</v>
      </c>
      <c r="C36" s="20" t="s">
        <v>136</v>
      </c>
      <c r="D36" s="20" t="s">
        <v>137</v>
      </c>
      <c r="E36" s="20">
        <v>1360</v>
      </c>
      <c r="F36" s="20">
        <v>1611</v>
      </c>
      <c r="G36" s="20">
        <v>251</v>
      </c>
      <c r="H36" s="20">
        <v>1</v>
      </c>
      <c r="I36" s="29" t="s">
        <v>168</v>
      </c>
      <c r="J36" s="30" t="s">
        <v>169</v>
      </c>
    </row>
    <row r="37" spans="1:11" ht="15">
      <c r="A37" s="20">
        <v>138056</v>
      </c>
      <c r="B37" s="20" t="s">
        <v>183</v>
      </c>
      <c r="C37" s="20" t="s">
        <v>136</v>
      </c>
      <c r="D37" s="20" t="s">
        <v>137</v>
      </c>
      <c r="E37" s="20">
        <v>1473</v>
      </c>
      <c r="F37" s="20">
        <v>1570</v>
      </c>
      <c r="G37" s="20">
        <v>97</v>
      </c>
      <c r="H37" s="20">
        <v>1</v>
      </c>
      <c r="I37" s="29" t="s">
        <v>168</v>
      </c>
      <c r="J37" s="30" t="s">
        <v>169</v>
      </c>
    </row>
    <row r="38" spans="1:11" ht="15">
      <c r="A38" s="20">
        <v>139920</v>
      </c>
      <c r="B38" s="20" t="s">
        <v>184</v>
      </c>
      <c r="C38" s="20" t="s">
        <v>136</v>
      </c>
      <c r="D38" s="20" t="s">
        <v>137</v>
      </c>
      <c r="E38" s="20">
        <v>1473</v>
      </c>
      <c r="F38" s="20">
        <v>1531</v>
      </c>
      <c r="G38" s="20">
        <v>58</v>
      </c>
      <c r="H38" s="20">
        <v>1</v>
      </c>
      <c r="I38" s="31" t="s">
        <v>152</v>
      </c>
      <c r="J38" s="32" t="s">
        <v>169</v>
      </c>
    </row>
    <row r="39" spans="1:11" ht="15">
      <c r="A39" s="20">
        <v>141053</v>
      </c>
      <c r="B39" s="20" t="s">
        <v>185</v>
      </c>
      <c r="C39" s="20" t="s">
        <v>136</v>
      </c>
      <c r="D39" s="20" t="s">
        <v>137</v>
      </c>
      <c r="E39" s="20">
        <v>1540</v>
      </c>
      <c r="F39" s="20">
        <v>1632</v>
      </c>
      <c r="G39" s="20">
        <v>92</v>
      </c>
      <c r="H39" s="20">
        <v>1</v>
      </c>
      <c r="I39" s="29" t="s">
        <v>168</v>
      </c>
      <c r="J39" s="30" t="s">
        <v>169</v>
      </c>
    </row>
    <row r="40" spans="1:11" ht="15">
      <c r="A40" s="20">
        <v>143463</v>
      </c>
      <c r="B40" s="20" t="s">
        <v>186</v>
      </c>
      <c r="C40" s="20" t="s">
        <v>136</v>
      </c>
      <c r="D40" s="20" t="s">
        <v>137</v>
      </c>
      <c r="E40" s="20">
        <v>1540</v>
      </c>
      <c r="F40" s="20">
        <v>1591</v>
      </c>
      <c r="G40" s="20">
        <v>51</v>
      </c>
      <c r="H40" s="20">
        <v>1</v>
      </c>
      <c r="I40" s="31" t="s">
        <v>152</v>
      </c>
      <c r="J40" s="32" t="s">
        <v>169</v>
      </c>
    </row>
    <row r="41" spans="1:11" ht="15">
      <c r="A41" s="20">
        <v>155207</v>
      </c>
      <c r="B41" s="20" t="s">
        <v>187</v>
      </c>
      <c r="C41" s="20" t="s">
        <v>136</v>
      </c>
      <c r="D41" s="20" t="s">
        <v>137</v>
      </c>
      <c r="E41" s="20">
        <v>1486</v>
      </c>
      <c r="F41" s="20">
        <v>1551</v>
      </c>
      <c r="G41" s="20">
        <v>65</v>
      </c>
      <c r="H41" s="20">
        <v>0.5</v>
      </c>
      <c r="I41" s="31" t="s">
        <v>152</v>
      </c>
      <c r="J41" s="32" t="s">
        <v>169</v>
      </c>
    </row>
    <row r="42" spans="1:11" ht="15">
      <c r="A42" s="20">
        <v>164957</v>
      </c>
      <c r="B42" s="20" t="s">
        <v>188</v>
      </c>
      <c r="C42" s="20" t="s">
        <v>136</v>
      </c>
      <c r="D42" s="20" t="s">
        <v>137</v>
      </c>
      <c r="E42" s="20">
        <v>1516</v>
      </c>
      <c r="F42" s="20">
        <v>1492</v>
      </c>
      <c r="G42" s="20">
        <v>-24</v>
      </c>
      <c r="H42" s="20">
        <v>0.5</v>
      </c>
      <c r="I42" s="29" t="s">
        <v>168</v>
      </c>
      <c r="J42" s="30" t="s">
        <v>169</v>
      </c>
    </row>
    <row r="43" spans="1:11" ht="15">
      <c r="A43" s="20">
        <v>141353</v>
      </c>
      <c r="B43" s="20" t="s">
        <v>189</v>
      </c>
      <c r="C43" s="20" t="s">
        <v>136</v>
      </c>
      <c r="D43" s="20" t="s">
        <v>137</v>
      </c>
      <c r="E43" s="20">
        <v>1596</v>
      </c>
      <c r="F43" s="20">
        <v>1551</v>
      </c>
      <c r="G43" s="20">
        <v>-45</v>
      </c>
      <c r="H43" s="20">
        <v>0</v>
      </c>
      <c r="I43" s="31" t="s">
        <v>152</v>
      </c>
      <c r="J43" s="32" t="s">
        <v>169</v>
      </c>
    </row>
    <row r="44" spans="1:11" ht="15">
      <c r="A44" s="20">
        <v>139591</v>
      </c>
      <c r="B44" s="20" t="s">
        <v>190</v>
      </c>
      <c r="C44" s="20" t="s">
        <v>136</v>
      </c>
      <c r="D44" s="20" t="s">
        <v>137</v>
      </c>
      <c r="E44" s="20">
        <v>1596</v>
      </c>
      <c r="F44" s="20">
        <v>1512</v>
      </c>
      <c r="G44" s="20">
        <v>-84</v>
      </c>
      <c r="H44" s="20">
        <v>0</v>
      </c>
      <c r="I44" s="31" t="s">
        <v>152</v>
      </c>
      <c r="J44" s="32" t="s">
        <v>169</v>
      </c>
    </row>
    <row r="45" spans="1:11" ht="15">
      <c r="A45" s="20">
        <v>141655</v>
      </c>
      <c r="B45" s="20" t="s">
        <v>191</v>
      </c>
      <c r="C45" s="20" t="s">
        <v>136</v>
      </c>
      <c r="D45" s="20" t="s">
        <v>137</v>
      </c>
      <c r="E45" s="20">
        <v>1640</v>
      </c>
      <c r="F45" s="20">
        <v>1551</v>
      </c>
      <c r="G45" s="20">
        <v>-89</v>
      </c>
      <c r="H45" s="20">
        <v>0</v>
      </c>
      <c r="I45" s="31" t="s">
        <v>152</v>
      </c>
      <c r="J45" s="32" t="s">
        <v>169</v>
      </c>
    </row>
    <row r="46" spans="1:11" ht="15">
      <c r="A46" s="20">
        <v>141192</v>
      </c>
      <c r="B46" s="20" t="s">
        <v>192</v>
      </c>
      <c r="C46" s="20" t="s">
        <v>136</v>
      </c>
      <c r="D46" s="20" t="s">
        <v>137</v>
      </c>
      <c r="E46" s="20">
        <v>1596</v>
      </c>
      <c r="F46" s="20">
        <v>1676</v>
      </c>
      <c r="G46" s="20">
        <v>80</v>
      </c>
      <c r="H46" s="20">
        <v>1</v>
      </c>
      <c r="I46" s="31" t="s">
        <v>152</v>
      </c>
      <c r="J46" s="32" t="s">
        <v>169</v>
      </c>
    </row>
    <row r="47" spans="1:11" ht="15">
      <c r="A47" s="20">
        <v>162968</v>
      </c>
      <c r="B47" s="20" t="s">
        <v>193</v>
      </c>
      <c r="C47" s="20" t="s">
        <v>136</v>
      </c>
      <c r="D47" s="20" t="s">
        <v>137</v>
      </c>
      <c r="E47" s="20">
        <v>1338</v>
      </c>
      <c r="F47" s="20">
        <v>1472</v>
      </c>
      <c r="G47" s="20">
        <v>134</v>
      </c>
      <c r="H47" s="20">
        <v>1</v>
      </c>
      <c r="I47" s="27" t="s">
        <v>142</v>
      </c>
      <c r="J47" s="28" t="s">
        <v>158</v>
      </c>
    </row>
    <row r="48" spans="1:11" ht="15">
      <c r="A48" s="20">
        <v>167973</v>
      </c>
      <c r="B48" s="20" t="s">
        <v>194</v>
      </c>
      <c r="C48" s="20" t="s">
        <v>136</v>
      </c>
      <c r="D48" s="24" t="s">
        <v>141</v>
      </c>
      <c r="E48" s="24">
        <v>1273</v>
      </c>
      <c r="F48" s="24" t="s">
        <v>195</v>
      </c>
      <c r="G48" s="24">
        <v>297</v>
      </c>
      <c r="H48" s="24">
        <v>1</v>
      </c>
      <c r="I48" s="25" t="s">
        <v>142</v>
      </c>
      <c r="J48" s="26" t="s">
        <v>158</v>
      </c>
      <c r="K48" s="35"/>
    </row>
    <row r="49" spans="1:11" ht="15">
      <c r="A49" s="20">
        <v>140350</v>
      </c>
      <c r="B49" s="20" t="s">
        <v>196</v>
      </c>
      <c r="C49" s="20" t="s">
        <v>136</v>
      </c>
      <c r="D49" s="20" t="s">
        <v>137</v>
      </c>
      <c r="E49" s="20">
        <v>1338</v>
      </c>
      <c r="F49" s="20">
        <v>1453</v>
      </c>
      <c r="G49" s="20">
        <v>115</v>
      </c>
      <c r="H49" s="20">
        <v>1</v>
      </c>
      <c r="I49" s="31" t="s">
        <v>152</v>
      </c>
      <c r="J49" s="32" t="s">
        <v>169</v>
      </c>
    </row>
    <row r="50" spans="1:11" ht="15">
      <c r="A50" s="20">
        <v>142886</v>
      </c>
      <c r="B50" s="20" t="s">
        <v>197</v>
      </c>
      <c r="C50" s="20" t="s">
        <v>136</v>
      </c>
      <c r="D50" s="20" t="s">
        <v>137</v>
      </c>
      <c r="E50" s="20">
        <v>1322</v>
      </c>
      <c r="F50" s="20">
        <v>1333</v>
      </c>
      <c r="G50" s="20">
        <v>11</v>
      </c>
      <c r="H50" s="20">
        <v>0</v>
      </c>
      <c r="I50" s="29" t="s">
        <v>154</v>
      </c>
      <c r="J50" s="30" t="s">
        <v>169</v>
      </c>
    </row>
    <row r="51" spans="1:11" ht="15">
      <c r="A51" s="20">
        <v>168621</v>
      </c>
      <c r="B51" s="20" t="s">
        <v>198</v>
      </c>
      <c r="C51" s="20" t="s">
        <v>136</v>
      </c>
      <c r="D51" s="20" t="s">
        <v>137</v>
      </c>
      <c r="E51" s="20">
        <v>1322</v>
      </c>
      <c r="F51" s="20">
        <v>1591</v>
      </c>
      <c r="G51" s="20">
        <v>269</v>
      </c>
      <c r="H51" s="20">
        <v>1</v>
      </c>
      <c r="I51" s="27" t="s">
        <v>147</v>
      </c>
      <c r="J51" s="28" t="s">
        <v>169</v>
      </c>
    </row>
    <row r="52" spans="1:11" ht="15">
      <c r="A52" s="20">
        <v>169459</v>
      </c>
      <c r="B52" s="20" t="s">
        <v>199</v>
      </c>
      <c r="C52" s="20" t="s">
        <v>136</v>
      </c>
      <c r="D52" s="24" t="s">
        <v>141</v>
      </c>
      <c r="E52" s="24">
        <v>1219</v>
      </c>
      <c r="F52" s="24" t="s">
        <v>200</v>
      </c>
      <c r="G52" s="24">
        <v>274</v>
      </c>
      <c r="H52" s="24">
        <v>1</v>
      </c>
      <c r="I52" s="25" t="s">
        <v>147</v>
      </c>
      <c r="J52" s="26" t="s">
        <v>158</v>
      </c>
      <c r="K52" s="35"/>
    </row>
    <row r="53" spans="1:11" ht="15">
      <c r="A53" s="20">
        <v>138213</v>
      </c>
      <c r="B53" s="20" t="s">
        <v>201</v>
      </c>
      <c r="C53" s="20" t="s">
        <v>136</v>
      </c>
      <c r="D53" s="20" t="s">
        <v>137</v>
      </c>
      <c r="E53" s="20">
        <v>1338</v>
      </c>
      <c r="F53" s="20">
        <v>1473</v>
      </c>
      <c r="G53" s="20">
        <v>135</v>
      </c>
      <c r="H53" s="20">
        <v>1</v>
      </c>
      <c r="I53" s="31" t="s">
        <v>152</v>
      </c>
      <c r="J53" s="32" t="s">
        <v>169</v>
      </c>
    </row>
    <row r="54" spans="1:11" ht="15">
      <c r="A54" s="20">
        <v>139688</v>
      </c>
      <c r="B54" s="20" t="s">
        <v>202</v>
      </c>
      <c r="C54" s="20" t="s">
        <v>136</v>
      </c>
      <c r="D54" s="20" t="s">
        <v>137</v>
      </c>
      <c r="E54" s="20">
        <v>1238</v>
      </c>
      <c r="F54" s="20">
        <v>1434</v>
      </c>
      <c r="G54" s="20">
        <v>196</v>
      </c>
      <c r="H54" s="20">
        <v>1</v>
      </c>
      <c r="I54" s="27" t="s">
        <v>142</v>
      </c>
      <c r="J54" s="28" t="s">
        <v>158</v>
      </c>
      <c r="K54" s="36"/>
    </row>
    <row r="55" spans="1:11" ht="15">
      <c r="A55" s="20">
        <v>175932</v>
      </c>
      <c r="B55" s="20" t="s">
        <v>203</v>
      </c>
      <c r="C55" s="20" t="s">
        <v>136</v>
      </c>
      <c r="D55" s="20" t="s">
        <v>137</v>
      </c>
      <c r="E55" s="20">
        <v>1306</v>
      </c>
      <c r="F55" s="20">
        <v>1333</v>
      </c>
      <c r="G55" s="20">
        <v>27</v>
      </c>
      <c r="H55" s="20">
        <v>0</v>
      </c>
      <c r="I55" s="31" t="s">
        <v>138</v>
      </c>
      <c r="J55" s="32" t="s">
        <v>169</v>
      </c>
    </row>
    <row r="56" spans="1:11" ht="15">
      <c r="A56" s="20">
        <v>143051</v>
      </c>
      <c r="B56" s="20" t="s">
        <v>204</v>
      </c>
      <c r="C56" s="20" t="s">
        <v>136</v>
      </c>
      <c r="D56" s="20" t="s">
        <v>137</v>
      </c>
      <c r="E56" s="20">
        <v>1176</v>
      </c>
      <c r="F56" s="20">
        <v>1453</v>
      </c>
      <c r="G56" s="20">
        <v>277</v>
      </c>
      <c r="H56" s="20">
        <v>1</v>
      </c>
      <c r="I56" s="29" t="s">
        <v>154</v>
      </c>
      <c r="J56" s="30" t="s">
        <v>169</v>
      </c>
    </row>
    <row r="57" spans="1:11" ht="15">
      <c r="A57" s="20">
        <v>139759</v>
      </c>
      <c r="B57" s="20" t="s">
        <v>205</v>
      </c>
      <c r="C57" s="20" t="s">
        <v>136</v>
      </c>
      <c r="D57" s="20" t="s">
        <v>137</v>
      </c>
      <c r="E57" s="20">
        <v>1238</v>
      </c>
      <c r="F57" s="20">
        <v>1309</v>
      </c>
      <c r="G57" s="20">
        <v>71</v>
      </c>
      <c r="H57" s="20">
        <v>0</v>
      </c>
      <c r="I57" s="29" t="s">
        <v>154</v>
      </c>
      <c r="J57" s="30" t="s">
        <v>169</v>
      </c>
    </row>
    <row r="58" spans="1:11" ht="15">
      <c r="A58" s="20">
        <v>156206</v>
      </c>
      <c r="B58" s="20" t="s">
        <v>206</v>
      </c>
      <c r="C58" s="20" t="s">
        <v>136</v>
      </c>
      <c r="D58" s="20" t="s">
        <v>137</v>
      </c>
      <c r="E58" s="20">
        <v>1290</v>
      </c>
      <c r="F58" s="20">
        <v>1492</v>
      </c>
      <c r="G58" s="20">
        <v>202</v>
      </c>
      <c r="H58" s="20">
        <v>1</v>
      </c>
      <c r="I58" s="27" t="s">
        <v>142</v>
      </c>
      <c r="J58" s="28" t="s">
        <v>158</v>
      </c>
    </row>
    <row r="59" spans="1:11" ht="15">
      <c r="A59" s="20">
        <v>152635</v>
      </c>
      <c r="B59" s="20" t="s">
        <v>207</v>
      </c>
      <c r="C59" s="20" t="s">
        <v>136</v>
      </c>
      <c r="D59" s="20" t="s">
        <v>137</v>
      </c>
      <c r="E59" s="20">
        <v>1238</v>
      </c>
      <c r="F59" s="20">
        <v>1309</v>
      </c>
      <c r="G59" s="20">
        <v>71</v>
      </c>
      <c r="H59" s="20">
        <v>0</v>
      </c>
      <c r="I59" s="29" t="s">
        <v>168</v>
      </c>
      <c r="J59" s="30" t="s">
        <v>169</v>
      </c>
    </row>
    <row r="60" spans="1:11" ht="15">
      <c r="A60" s="20">
        <v>139789</v>
      </c>
      <c r="B60" s="20" t="s">
        <v>208</v>
      </c>
      <c r="C60" s="20" t="s">
        <v>136</v>
      </c>
      <c r="D60" s="20" t="s">
        <v>137</v>
      </c>
      <c r="E60" s="20">
        <v>1273</v>
      </c>
      <c r="F60" s="20">
        <v>1512</v>
      </c>
      <c r="G60" s="20">
        <v>239</v>
      </c>
      <c r="H60" s="20">
        <v>1</v>
      </c>
      <c r="I60" s="31" t="s">
        <v>152</v>
      </c>
      <c r="J60" s="32" t="s">
        <v>169</v>
      </c>
    </row>
    <row r="61" spans="1:11" ht="15">
      <c r="A61" s="20">
        <v>139644</v>
      </c>
      <c r="B61" s="20" t="s">
        <v>209</v>
      </c>
      <c r="C61" s="20" t="s">
        <v>136</v>
      </c>
      <c r="D61" s="20" t="s">
        <v>137</v>
      </c>
      <c r="E61" s="20">
        <v>1273</v>
      </c>
      <c r="F61" s="20">
        <v>1453</v>
      </c>
      <c r="G61" s="20">
        <v>180</v>
      </c>
      <c r="H61" s="20">
        <v>1</v>
      </c>
      <c r="I61" s="27" t="s">
        <v>147</v>
      </c>
      <c r="J61" s="28" t="s">
        <v>158</v>
      </c>
    </row>
    <row r="62" spans="1:11" ht="15">
      <c r="A62" s="20">
        <v>160332</v>
      </c>
      <c r="B62" s="20" t="s">
        <v>210</v>
      </c>
      <c r="C62" s="20" t="s">
        <v>136</v>
      </c>
      <c r="D62" s="20" t="s">
        <v>137</v>
      </c>
      <c r="E62" s="20">
        <v>1290</v>
      </c>
      <c r="F62" s="20">
        <v>1355</v>
      </c>
      <c r="G62" s="20">
        <v>65</v>
      </c>
      <c r="H62" s="20">
        <v>0</v>
      </c>
      <c r="I62" s="31" t="s">
        <v>138</v>
      </c>
      <c r="J62" s="32" t="s">
        <v>169</v>
      </c>
    </row>
    <row r="63" spans="1:11" ht="15">
      <c r="A63" s="20">
        <v>140086</v>
      </c>
      <c r="B63" s="20" t="s">
        <v>211</v>
      </c>
      <c r="C63" s="20" t="s">
        <v>136</v>
      </c>
      <c r="D63" s="20" t="s">
        <v>137</v>
      </c>
      <c r="E63" s="20">
        <v>1306</v>
      </c>
      <c r="F63" s="20">
        <v>1453</v>
      </c>
      <c r="G63" s="20">
        <v>147</v>
      </c>
      <c r="H63" s="20">
        <v>1</v>
      </c>
      <c r="I63" s="27" t="s">
        <v>142</v>
      </c>
      <c r="J63" s="28" t="s">
        <v>158</v>
      </c>
    </row>
    <row r="64" spans="1:11" ht="15">
      <c r="A64" s="20">
        <v>138177</v>
      </c>
      <c r="B64" s="20" t="s">
        <v>212</v>
      </c>
      <c r="C64" s="20" t="s">
        <v>136</v>
      </c>
      <c r="D64" s="20" t="s">
        <v>137</v>
      </c>
      <c r="E64" s="20">
        <v>1306</v>
      </c>
      <c r="F64" s="20">
        <v>1333</v>
      </c>
      <c r="G64" s="20">
        <v>27</v>
      </c>
      <c r="H64" s="20">
        <v>0</v>
      </c>
      <c r="I64" s="29" t="s">
        <v>168</v>
      </c>
      <c r="J64" s="30" t="s">
        <v>169</v>
      </c>
    </row>
    <row r="65" spans="1:10" ht="15">
      <c r="A65" s="20">
        <v>139657</v>
      </c>
      <c r="B65" s="20" t="s">
        <v>213</v>
      </c>
      <c r="C65" s="20" t="s">
        <v>136</v>
      </c>
      <c r="D65" s="20" t="s">
        <v>137</v>
      </c>
      <c r="E65" s="20">
        <v>1256</v>
      </c>
      <c r="F65" s="20">
        <v>1309</v>
      </c>
      <c r="G65" s="20">
        <v>53</v>
      </c>
      <c r="H65" s="20">
        <v>0</v>
      </c>
      <c r="I65" s="29" t="s">
        <v>154</v>
      </c>
      <c r="J65" s="30" t="s">
        <v>169</v>
      </c>
    </row>
    <row r="66" spans="1:10" ht="15">
      <c r="A66" s="20">
        <v>142889</v>
      </c>
      <c r="B66" s="20" t="s">
        <v>214</v>
      </c>
      <c r="C66" s="20" t="s">
        <v>136</v>
      </c>
      <c r="D66" s="20" t="s">
        <v>137</v>
      </c>
      <c r="E66" s="20">
        <v>1256</v>
      </c>
      <c r="F66" s="20">
        <v>1473</v>
      </c>
      <c r="G66" s="20">
        <v>217</v>
      </c>
      <c r="H66" s="20">
        <v>1</v>
      </c>
      <c r="I66" s="27" t="s">
        <v>147</v>
      </c>
      <c r="J66" s="28" t="s">
        <v>169</v>
      </c>
    </row>
    <row r="67" spans="1:10" ht="15">
      <c r="A67" s="20">
        <v>160053</v>
      </c>
      <c r="B67" s="20" t="s">
        <v>215</v>
      </c>
      <c r="C67" s="20" t="s">
        <v>136</v>
      </c>
      <c r="D67" s="20" t="s">
        <v>137</v>
      </c>
      <c r="E67" s="20">
        <v>1306</v>
      </c>
      <c r="F67" s="20">
        <v>1434</v>
      </c>
      <c r="G67" s="20">
        <v>128</v>
      </c>
      <c r="H67" s="20">
        <v>1</v>
      </c>
      <c r="I67" s="27" t="s">
        <v>147</v>
      </c>
      <c r="J67" s="28" t="s">
        <v>169</v>
      </c>
    </row>
    <row r="68" spans="1:10" ht="15">
      <c r="A68" s="20">
        <v>139825</v>
      </c>
      <c r="B68" s="20" t="s">
        <v>216</v>
      </c>
      <c r="C68" s="20" t="s">
        <v>136</v>
      </c>
      <c r="D68" s="20" t="s">
        <v>137</v>
      </c>
      <c r="E68" s="20">
        <v>1219</v>
      </c>
      <c r="F68" s="20">
        <v>1282</v>
      </c>
      <c r="G68" s="20">
        <v>63</v>
      </c>
      <c r="H68" s="20">
        <v>0</v>
      </c>
      <c r="I68" s="29" t="s">
        <v>154</v>
      </c>
      <c r="J68" s="30" t="s">
        <v>169</v>
      </c>
    </row>
    <row r="69" spans="1:10" ht="15">
      <c r="A69" s="20">
        <v>139540</v>
      </c>
      <c r="B69" s="20" t="s">
        <v>217</v>
      </c>
      <c r="C69" s="20" t="s">
        <v>136</v>
      </c>
      <c r="D69" s="20" t="s">
        <v>137</v>
      </c>
      <c r="E69" s="20">
        <v>1198</v>
      </c>
      <c r="F69" s="20">
        <v>1309</v>
      </c>
      <c r="G69" s="20">
        <v>111</v>
      </c>
      <c r="H69" s="20">
        <v>1</v>
      </c>
      <c r="I69" s="27" t="s">
        <v>147</v>
      </c>
      <c r="J69" s="28" t="s">
        <v>169</v>
      </c>
    </row>
    <row r="70" spans="1:10" ht="15">
      <c r="A70" s="20">
        <v>139843</v>
      </c>
      <c r="B70" s="20" t="s">
        <v>218</v>
      </c>
      <c r="C70" s="20" t="s">
        <v>136</v>
      </c>
      <c r="D70" s="20" t="s">
        <v>137</v>
      </c>
      <c r="E70" s="20">
        <v>1290</v>
      </c>
      <c r="F70" s="20">
        <v>1396</v>
      </c>
      <c r="G70" s="20">
        <v>106</v>
      </c>
      <c r="H70" s="20">
        <v>1</v>
      </c>
      <c r="I70" s="29" t="s">
        <v>168</v>
      </c>
      <c r="J70" s="30" t="s">
        <v>169</v>
      </c>
    </row>
    <row r="71" spans="1:10" ht="15">
      <c r="A71" s="20">
        <v>139730</v>
      </c>
      <c r="B71" s="20" t="s">
        <v>219</v>
      </c>
      <c r="C71" s="20" t="s">
        <v>136</v>
      </c>
      <c r="D71" s="20" t="s">
        <v>137</v>
      </c>
      <c r="E71" s="20">
        <v>1322</v>
      </c>
      <c r="F71" s="20">
        <v>1453</v>
      </c>
      <c r="G71" s="20">
        <v>131</v>
      </c>
      <c r="H71" s="20">
        <v>1</v>
      </c>
      <c r="I71" s="31" t="s">
        <v>138</v>
      </c>
      <c r="J71" s="32" t="s">
        <v>158</v>
      </c>
    </row>
    <row r="72" spans="1:10" ht="15">
      <c r="A72" s="20">
        <v>141968</v>
      </c>
      <c r="B72" s="20" t="s">
        <v>220</v>
      </c>
      <c r="C72" s="20" t="s">
        <v>136</v>
      </c>
      <c r="D72" s="20" t="s">
        <v>137</v>
      </c>
      <c r="E72" s="20">
        <v>1338</v>
      </c>
      <c r="F72" s="20">
        <v>1512</v>
      </c>
      <c r="G72" s="20">
        <v>174</v>
      </c>
      <c r="H72" s="20">
        <v>1</v>
      </c>
      <c r="I72" s="29" t="s">
        <v>154</v>
      </c>
      <c r="J72" s="30" t="s">
        <v>169</v>
      </c>
    </row>
    <row r="73" spans="1:10" ht="15">
      <c r="A73" s="20">
        <v>143057</v>
      </c>
      <c r="B73" s="20" t="s">
        <v>221</v>
      </c>
      <c r="C73" s="20" t="s">
        <v>136</v>
      </c>
      <c r="D73" s="20" t="s">
        <v>137</v>
      </c>
      <c r="E73" s="20">
        <v>1256</v>
      </c>
      <c r="F73" s="20">
        <v>1376</v>
      </c>
      <c r="G73" s="20">
        <v>120</v>
      </c>
      <c r="H73" s="20">
        <v>1</v>
      </c>
      <c r="I73" s="31" t="s">
        <v>138</v>
      </c>
      <c r="J73" s="32" t="s">
        <v>169</v>
      </c>
    </row>
    <row r="74" spans="1:10" ht="15">
      <c r="A74" s="20">
        <v>141964</v>
      </c>
      <c r="B74" s="20" t="s">
        <v>222</v>
      </c>
      <c r="C74" s="20" t="s">
        <v>136</v>
      </c>
      <c r="D74" s="20" t="s">
        <v>137</v>
      </c>
      <c r="E74" s="20">
        <v>1306</v>
      </c>
      <c r="F74" s="20">
        <v>1531</v>
      </c>
      <c r="G74" s="20">
        <v>225</v>
      </c>
      <c r="H74" s="20">
        <v>1</v>
      </c>
      <c r="I74" s="29" t="s">
        <v>168</v>
      </c>
      <c r="J74" s="30" t="s">
        <v>169</v>
      </c>
    </row>
    <row r="75" spans="1:10" ht="15">
      <c r="A75" s="20">
        <v>139738</v>
      </c>
      <c r="B75" s="20" t="s">
        <v>223</v>
      </c>
      <c r="C75" s="20" t="s">
        <v>136</v>
      </c>
      <c r="D75" s="20" t="s">
        <v>137</v>
      </c>
      <c r="E75" s="20">
        <v>1219</v>
      </c>
      <c r="F75" s="20">
        <v>1376</v>
      </c>
      <c r="G75" s="20">
        <v>157</v>
      </c>
      <c r="H75" s="20">
        <v>1</v>
      </c>
      <c r="I75" s="29" t="s">
        <v>168</v>
      </c>
      <c r="J75" s="30" t="s">
        <v>169</v>
      </c>
    </row>
    <row r="76" spans="1:10" ht="15">
      <c r="A76" s="20">
        <v>159187</v>
      </c>
      <c r="B76" s="20" t="s">
        <v>224</v>
      </c>
      <c r="C76" s="20" t="s">
        <v>136</v>
      </c>
      <c r="D76" s="20" t="s">
        <v>137</v>
      </c>
      <c r="E76" s="20">
        <v>1219</v>
      </c>
      <c r="F76" s="20">
        <v>1432</v>
      </c>
      <c r="G76" s="20">
        <v>213</v>
      </c>
      <c r="H76" s="20">
        <v>1</v>
      </c>
      <c r="I76" s="27" t="s">
        <v>147</v>
      </c>
      <c r="J76" s="28" t="s">
        <v>169</v>
      </c>
    </row>
    <row r="77" spans="1:10" ht="15">
      <c r="A77" s="20">
        <v>153476</v>
      </c>
      <c r="B77" s="20" t="s">
        <v>225</v>
      </c>
      <c r="C77" s="20" t="s">
        <v>136</v>
      </c>
      <c r="D77" s="20" t="s">
        <v>137</v>
      </c>
      <c r="E77" s="20">
        <v>1256</v>
      </c>
      <c r="F77" s="20">
        <v>1415</v>
      </c>
      <c r="G77" s="20">
        <v>159</v>
      </c>
      <c r="H77" s="20">
        <v>1</v>
      </c>
      <c r="I77" s="29" t="s">
        <v>168</v>
      </c>
      <c r="J77" s="30" t="s">
        <v>169</v>
      </c>
    </row>
    <row r="78" spans="1:10" ht="15">
      <c r="A78" s="20">
        <v>139736</v>
      </c>
      <c r="B78" s="20" t="s">
        <v>226</v>
      </c>
      <c r="C78" s="20" t="s">
        <v>136</v>
      </c>
      <c r="D78" s="20" t="s">
        <v>137</v>
      </c>
      <c r="E78" s="20">
        <v>1176</v>
      </c>
      <c r="F78" s="20">
        <v>1333</v>
      </c>
      <c r="G78" s="20">
        <v>157</v>
      </c>
      <c r="H78" s="20">
        <v>1</v>
      </c>
      <c r="I78" s="29" t="s">
        <v>154</v>
      </c>
      <c r="J78" s="30" t="s">
        <v>169</v>
      </c>
    </row>
    <row r="79" spans="1:10" ht="15">
      <c r="A79" s="20">
        <v>139464</v>
      </c>
      <c r="B79" s="20" t="s">
        <v>227</v>
      </c>
      <c r="C79" s="20" t="s">
        <v>136</v>
      </c>
      <c r="D79" s="20" t="s">
        <v>137</v>
      </c>
      <c r="E79" s="20">
        <v>1306</v>
      </c>
      <c r="F79" s="20">
        <v>1434</v>
      </c>
      <c r="G79" s="20">
        <v>128</v>
      </c>
      <c r="H79" s="20">
        <v>1</v>
      </c>
      <c r="I79" s="29" t="s">
        <v>168</v>
      </c>
      <c r="J79" s="30" t="s">
        <v>169</v>
      </c>
    </row>
    <row r="80" spans="1:10" ht="15">
      <c r="A80" s="20">
        <v>156406</v>
      </c>
      <c r="B80" s="20" t="s">
        <v>228</v>
      </c>
      <c r="C80" s="20" t="s">
        <v>136</v>
      </c>
      <c r="D80" s="20" t="s">
        <v>137</v>
      </c>
      <c r="E80" s="20">
        <v>1238</v>
      </c>
      <c r="F80" s="20">
        <v>1434</v>
      </c>
      <c r="G80" s="20">
        <v>196</v>
      </c>
      <c r="H80" s="20">
        <v>1</v>
      </c>
      <c r="I80" s="31" t="s">
        <v>152</v>
      </c>
      <c r="J80" s="32" t="s">
        <v>169</v>
      </c>
    </row>
    <row r="81" spans="1:12" ht="15">
      <c r="A81" s="20">
        <v>156405</v>
      </c>
      <c r="B81" s="20" t="s">
        <v>229</v>
      </c>
      <c r="C81" s="20" t="s">
        <v>136</v>
      </c>
      <c r="D81" s="20" t="s">
        <v>137</v>
      </c>
      <c r="E81" s="20">
        <v>1219</v>
      </c>
      <c r="F81" s="20">
        <v>1376</v>
      </c>
      <c r="G81" s="20">
        <v>157</v>
      </c>
      <c r="H81" s="20">
        <v>1</v>
      </c>
      <c r="I81" s="31" t="s">
        <v>138</v>
      </c>
      <c r="J81" s="32" t="s">
        <v>169</v>
      </c>
    </row>
    <row r="82" spans="1:12" ht="15">
      <c r="A82" s="20">
        <v>159564</v>
      </c>
      <c r="B82" s="20" t="s">
        <v>230</v>
      </c>
      <c r="C82" s="20" t="s">
        <v>136</v>
      </c>
      <c r="D82" s="20" t="s">
        <v>137</v>
      </c>
      <c r="E82" s="20">
        <v>1256</v>
      </c>
      <c r="F82" s="18">
        <v>1355</v>
      </c>
      <c r="G82" s="20">
        <v>99</v>
      </c>
      <c r="H82" s="20">
        <v>0</v>
      </c>
      <c r="I82" s="27" t="s">
        <v>147</v>
      </c>
      <c r="J82" s="28" t="s">
        <v>169</v>
      </c>
    </row>
    <row r="83" spans="1:12" ht="15">
      <c r="A83" s="20">
        <v>139799</v>
      </c>
      <c r="B83" s="20" t="s">
        <v>231</v>
      </c>
      <c r="C83" s="20" t="s">
        <v>136</v>
      </c>
      <c r="D83" s="20" t="s">
        <v>137</v>
      </c>
      <c r="E83" s="20">
        <v>1273</v>
      </c>
      <c r="F83" s="20">
        <v>1282</v>
      </c>
      <c r="G83" s="20">
        <v>9</v>
      </c>
      <c r="H83" s="20">
        <v>0</v>
      </c>
      <c r="I83" s="29" t="s">
        <v>154</v>
      </c>
      <c r="J83" s="30" t="s">
        <v>169</v>
      </c>
    </row>
    <row r="84" spans="1:12" ht="15">
      <c r="A84" s="20">
        <v>139942</v>
      </c>
      <c r="B84" s="20" t="s">
        <v>232</v>
      </c>
      <c r="C84" s="20" t="s">
        <v>136</v>
      </c>
      <c r="D84" s="20" t="s">
        <v>137</v>
      </c>
      <c r="E84" s="20">
        <v>1256</v>
      </c>
      <c r="F84" s="20">
        <v>1531</v>
      </c>
      <c r="G84" s="20">
        <v>275</v>
      </c>
      <c r="H84" s="20">
        <v>1</v>
      </c>
      <c r="I84" s="31" t="s">
        <v>138</v>
      </c>
      <c r="J84" s="32" t="s">
        <v>169</v>
      </c>
    </row>
    <row r="85" spans="1:12" ht="15">
      <c r="A85" s="20">
        <v>139689</v>
      </c>
      <c r="B85" s="20" t="s">
        <v>233</v>
      </c>
      <c r="C85" s="20" t="s">
        <v>136</v>
      </c>
      <c r="D85" s="20" t="s">
        <v>137</v>
      </c>
      <c r="E85" s="20">
        <v>1176</v>
      </c>
      <c r="F85" s="20">
        <v>1282</v>
      </c>
      <c r="G85" s="20">
        <v>106</v>
      </c>
      <c r="H85" s="20">
        <v>1</v>
      </c>
      <c r="I85" s="29" t="s">
        <v>168</v>
      </c>
      <c r="J85" s="30" t="s">
        <v>169</v>
      </c>
    </row>
    <row r="86" spans="1:12" ht="15">
      <c r="A86" s="20">
        <v>152593</v>
      </c>
      <c r="B86" s="20" t="s">
        <v>234</v>
      </c>
      <c r="C86" s="20" t="s">
        <v>136</v>
      </c>
      <c r="D86" s="20" t="s">
        <v>137</v>
      </c>
      <c r="E86" s="20">
        <v>1176</v>
      </c>
      <c r="F86" s="20">
        <v>1376</v>
      </c>
      <c r="G86" s="20">
        <v>200</v>
      </c>
      <c r="H86" s="20">
        <v>1</v>
      </c>
      <c r="I86" s="31" t="s">
        <v>138</v>
      </c>
      <c r="J86" s="32" t="s">
        <v>169</v>
      </c>
    </row>
    <row r="87" spans="1:12" ht="15">
      <c r="A87" s="20">
        <v>139949</v>
      </c>
      <c r="B87" s="20" t="s">
        <v>235</v>
      </c>
      <c r="C87" s="20" t="s">
        <v>136</v>
      </c>
      <c r="D87" s="20" t="s">
        <v>137</v>
      </c>
      <c r="E87" s="20">
        <v>1176</v>
      </c>
      <c r="F87" s="20">
        <v>1473</v>
      </c>
      <c r="G87" s="20">
        <v>297</v>
      </c>
      <c r="H87" s="20">
        <v>1</v>
      </c>
      <c r="I87" s="27" t="s">
        <v>147</v>
      </c>
      <c r="J87" s="28" t="s">
        <v>158</v>
      </c>
    </row>
    <row r="88" spans="1:12" ht="15">
      <c r="A88" s="20">
        <v>165025</v>
      </c>
      <c r="B88" s="20" t="s">
        <v>236</v>
      </c>
      <c r="C88" s="20" t="s">
        <v>136</v>
      </c>
      <c r="D88" s="24" t="s">
        <v>141</v>
      </c>
      <c r="E88" s="24">
        <v>1256</v>
      </c>
      <c r="F88" s="24">
        <v>1309</v>
      </c>
      <c r="G88" s="24">
        <v>53</v>
      </c>
      <c r="H88" s="24">
        <v>0</v>
      </c>
      <c r="I88" s="25" t="s">
        <v>154</v>
      </c>
      <c r="J88" s="26" t="s">
        <v>169</v>
      </c>
      <c r="K88" s="37"/>
    </row>
    <row r="89" spans="1:12" ht="15">
      <c r="A89" s="20">
        <v>157707</v>
      </c>
      <c r="B89" s="20" t="s">
        <v>237</v>
      </c>
      <c r="C89" s="20" t="s">
        <v>136</v>
      </c>
      <c r="D89" s="20" t="s">
        <v>137</v>
      </c>
      <c r="E89" s="20">
        <v>1198</v>
      </c>
      <c r="F89" s="20">
        <v>1355</v>
      </c>
      <c r="G89" s="20">
        <v>157</v>
      </c>
      <c r="H89" s="20">
        <v>1</v>
      </c>
      <c r="I89" s="27" t="s">
        <v>147</v>
      </c>
      <c r="J89" s="28" t="s">
        <v>158</v>
      </c>
    </row>
    <row r="90" spans="1:12" ht="15">
      <c r="A90" s="20">
        <v>162306</v>
      </c>
      <c r="B90" s="20" t="s">
        <v>238</v>
      </c>
      <c r="C90" s="20" t="s">
        <v>136</v>
      </c>
      <c r="D90" s="24" t="s">
        <v>141</v>
      </c>
      <c r="E90" s="24">
        <v>1198</v>
      </c>
      <c r="F90" s="24" t="s">
        <v>239</v>
      </c>
      <c r="G90" s="24"/>
      <c r="H90" s="24"/>
      <c r="I90" s="25" t="s">
        <v>154</v>
      </c>
      <c r="J90" s="26"/>
    </row>
    <row r="91" spans="1:12" ht="15">
      <c r="A91" s="20">
        <v>170479</v>
      </c>
      <c r="B91" s="20" t="s">
        <v>240</v>
      </c>
      <c r="C91" s="20" t="s">
        <v>136</v>
      </c>
      <c r="D91" s="24" t="s">
        <v>141</v>
      </c>
      <c r="E91" s="24">
        <v>1198</v>
      </c>
      <c r="F91" s="24">
        <v>1376</v>
      </c>
      <c r="G91" s="24"/>
      <c r="H91" s="24"/>
      <c r="I91" s="25" t="s">
        <v>154</v>
      </c>
      <c r="J91" s="38"/>
    </row>
    <row r="92" spans="1:12" ht="15">
      <c r="A92" s="20"/>
      <c r="B92" s="20"/>
      <c r="C92" s="20"/>
      <c r="D92" s="20"/>
      <c r="E92" s="20"/>
      <c r="F92" s="20"/>
      <c r="G92" s="39"/>
      <c r="H92" s="20"/>
      <c r="I92" s="39"/>
    </row>
    <row r="93" spans="1:12" ht="15">
      <c r="A93" s="20">
        <v>160324</v>
      </c>
      <c r="B93" s="20" t="s">
        <v>241</v>
      </c>
      <c r="C93" s="20" t="s">
        <v>136</v>
      </c>
      <c r="D93" s="20" t="s">
        <v>137</v>
      </c>
      <c r="E93" s="20">
        <v>1290</v>
      </c>
      <c r="F93" s="20">
        <v>1396</v>
      </c>
      <c r="G93" s="20">
        <v>106</v>
      </c>
      <c r="H93" s="20">
        <v>1</v>
      </c>
      <c r="I93" s="40" t="s">
        <v>168</v>
      </c>
      <c r="J93" s="29" t="s">
        <v>169</v>
      </c>
      <c r="L93" s="27" t="s">
        <v>242</v>
      </c>
    </row>
    <row r="94" spans="1:12" ht="15">
      <c r="A94" s="20"/>
      <c r="B94" s="20"/>
      <c r="C94" s="20"/>
      <c r="D94" s="20"/>
      <c r="E94" s="20"/>
      <c r="F94" s="20"/>
      <c r="G94" s="39"/>
      <c r="H94" s="20">
        <f>SUM(H3:H93)</f>
        <v>56</v>
      </c>
      <c r="I94" s="39"/>
      <c r="L94" s="29" t="s">
        <v>243</v>
      </c>
    </row>
    <row r="95" spans="1:12" ht="15">
      <c r="A95" s="20"/>
      <c r="B95" s="20"/>
      <c r="C95" s="20"/>
      <c r="D95" s="20"/>
      <c r="E95" s="20"/>
      <c r="F95" s="20"/>
      <c r="G95" s="39"/>
      <c r="H95" s="20"/>
      <c r="I95" s="39"/>
      <c r="L95" s="31" t="s">
        <v>244</v>
      </c>
    </row>
    <row r="96" spans="1:12" ht="15">
      <c r="A96" s="20"/>
      <c r="B96" s="20"/>
      <c r="C96" s="20"/>
      <c r="D96" s="20"/>
      <c r="E96" s="20"/>
      <c r="F96" s="20"/>
      <c r="G96" s="39"/>
      <c r="H96" s="20"/>
      <c r="I96" s="39"/>
      <c r="L96" s="19">
        <v>70</v>
      </c>
    </row>
    <row r="97" spans="1:9" ht="15">
      <c r="A97" s="20"/>
      <c r="B97" s="20"/>
      <c r="C97" s="20"/>
      <c r="D97" s="20"/>
      <c r="E97" s="20"/>
      <c r="F97" s="20"/>
      <c r="G97" s="39"/>
      <c r="H97" s="20"/>
      <c r="I97" s="39"/>
    </row>
    <row r="98" spans="1:9" ht="15">
      <c r="A98" s="20"/>
      <c r="B98" s="20"/>
      <c r="C98" s="20"/>
      <c r="D98" s="20"/>
      <c r="E98" s="20"/>
      <c r="F98" s="20"/>
      <c r="G98" s="39"/>
      <c r="H98" s="20"/>
      <c r="I98" s="39"/>
    </row>
    <row r="99" spans="1:9" ht="15">
      <c r="A99" s="20"/>
      <c r="B99" s="20"/>
      <c r="C99" s="20"/>
      <c r="D99" s="20"/>
      <c r="E99" s="20"/>
      <c r="F99" s="20"/>
      <c r="G99" s="39"/>
      <c r="H99" s="20"/>
      <c r="I99" s="39"/>
    </row>
    <row r="100" spans="1:9" ht="15">
      <c r="A100" s="20"/>
      <c r="B100" s="20"/>
      <c r="C100" s="20"/>
      <c r="D100" s="20"/>
      <c r="E100" s="20"/>
      <c r="F100" s="20"/>
      <c r="G100" s="39"/>
      <c r="H100" s="20"/>
      <c r="I100" s="39"/>
    </row>
    <row r="101" spans="1:9" ht="15">
      <c r="A101" s="20"/>
      <c r="B101" s="20"/>
      <c r="C101" s="20"/>
      <c r="D101" s="20"/>
      <c r="E101" s="20"/>
      <c r="F101" s="20"/>
      <c r="G101" s="39"/>
      <c r="H101" s="20"/>
      <c r="I101" s="39"/>
    </row>
    <row r="102" spans="1:9" ht="15">
      <c r="A102" s="20"/>
      <c r="B102" s="20"/>
      <c r="C102" s="20"/>
      <c r="D102" s="20"/>
      <c r="E102" s="20"/>
      <c r="F102" s="20"/>
      <c r="G102" s="39"/>
      <c r="H102" s="20"/>
      <c r="I102" s="39"/>
    </row>
    <row r="103" spans="1:9" ht="15">
      <c r="A103" s="20"/>
      <c r="B103" s="20"/>
      <c r="C103" s="20"/>
      <c r="D103" s="20"/>
      <c r="E103" s="20"/>
      <c r="F103" s="20"/>
      <c r="G103" s="39"/>
      <c r="H103" s="20"/>
      <c r="I103" s="39"/>
    </row>
    <row r="104" spans="1:9" ht="15">
      <c r="A104" s="20"/>
      <c r="B104" s="20"/>
      <c r="C104" s="20"/>
      <c r="D104" s="20"/>
      <c r="E104" s="20"/>
      <c r="F104" s="20"/>
      <c r="G104" s="39"/>
      <c r="H104" s="20"/>
      <c r="I104" s="39"/>
    </row>
    <row r="105" spans="1:9" ht="15">
      <c r="A105" s="20"/>
      <c r="B105" s="20"/>
      <c r="C105" s="20"/>
      <c r="D105" s="20"/>
      <c r="E105" s="20"/>
      <c r="F105" s="20"/>
      <c r="G105" s="39"/>
      <c r="H105" s="20"/>
      <c r="I105" s="39"/>
    </row>
    <row r="106" spans="1:9" ht="15">
      <c r="A106" s="20"/>
      <c r="B106" s="20"/>
      <c r="C106" s="20"/>
      <c r="D106" s="20"/>
      <c r="E106" s="20"/>
      <c r="F106" s="20"/>
      <c r="G106" s="39"/>
      <c r="H106" s="20"/>
      <c r="I106" s="39"/>
    </row>
    <row r="107" spans="1:9" ht="15">
      <c r="A107" s="20"/>
      <c r="B107" s="20"/>
      <c r="C107" s="20"/>
      <c r="D107" s="20"/>
      <c r="E107" s="20"/>
      <c r="F107" s="20"/>
      <c r="G107" s="39"/>
      <c r="H107" s="20"/>
      <c r="I107" s="39"/>
    </row>
    <row r="108" spans="1:9" ht="15">
      <c r="A108" s="20"/>
      <c r="B108" s="20"/>
      <c r="C108" s="20"/>
      <c r="D108" s="20"/>
      <c r="E108" s="20"/>
      <c r="F108" s="20"/>
      <c r="G108" s="39"/>
      <c r="H108" s="20"/>
      <c r="I108" s="39"/>
    </row>
    <row r="109" spans="1:9" ht="15">
      <c r="A109" s="20"/>
      <c r="B109" s="20"/>
      <c r="C109" s="20"/>
      <c r="D109" s="20"/>
      <c r="E109" s="20"/>
      <c r="F109" s="20"/>
      <c r="G109" s="39"/>
      <c r="H109" s="20"/>
      <c r="I109" s="39"/>
    </row>
    <row r="110" spans="1:9" ht="15">
      <c r="A110" s="20"/>
      <c r="B110" s="20"/>
      <c r="C110" s="20"/>
      <c r="D110" s="20"/>
      <c r="E110" s="20"/>
      <c r="F110" s="20"/>
      <c r="G110" s="39"/>
      <c r="H110" s="20"/>
      <c r="I110" s="39"/>
    </row>
    <row r="111" spans="1:9" ht="15">
      <c r="A111" s="20"/>
      <c r="B111" s="20"/>
      <c r="C111" s="20"/>
      <c r="D111" s="20"/>
      <c r="E111" s="20"/>
      <c r="F111" s="20"/>
      <c r="G111" s="39"/>
      <c r="H111" s="20"/>
      <c r="I111" s="39"/>
    </row>
    <row r="112" spans="1:9" ht="15">
      <c r="A112" s="20"/>
      <c r="B112" s="20"/>
      <c r="C112" s="20"/>
      <c r="D112" s="20"/>
      <c r="E112" s="20"/>
      <c r="F112" s="20"/>
      <c r="G112" s="39"/>
      <c r="H112" s="20"/>
      <c r="I112" s="39"/>
    </row>
    <row r="113" spans="1:9" ht="15">
      <c r="A113" s="20"/>
      <c r="B113" s="20"/>
      <c r="C113" s="20"/>
      <c r="D113" s="20"/>
      <c r="E113" s="20"/>
      <c r="F113" s="20"/>
      <c r="G113" s="39"/>
      <c r="H113" s="20"/>
      <c r="I113" s="39"/>
    </row>
    <row r="114" spans="1:9" ht="15">
      <c r="A114" s="20"/>
      <c r="B114" s="20"/>
      <c r="C114" s="20"/>
      <c r="D114" s="20"/>
      <c r="E114" s="20"/>
      <c r="F114" s="20"/>
      <c r="G114" s="39"/>
      <c r="H114" s="20"/>
      <c r="I114" s="39"/>
    </row>
    <row r="115" spans="1:9" ht="15">
      <c r="A115" s="20"/>
      <c r="B115" s="20"/>
      <c r="C115" s="20"/>
      <c r="D115" s="20"/>
      <c r="E115" s="20"/>
      <c r="F115" s="20"/>
      <c r="G115" s="39"/>
      <c r="H115" s="20"/>
      <c r="I115" s="39"/>
    </row>
    <row r="116" spans="1:9" ht="15">
      <c r="A116" s="20"/>
      <c r="B116" s="20"/>
      <c r="C116" s="20"/>
      <c r="D116" s="20"/>
      <c r="E116" s="20"/>
      <c r="F116" s="20"/>
      <c r="G116" s="39"/>
      <c r="H116" s="20"/>
      <c r="I116" s="39"/>
    </row>
    <row r="117" spans="1:9" ht="15">
      <c r="A117" s="20"/>
      <c r="B117" s="20"/>
      <c r="C117" s="20"/>
      <c r="D117" s="20"/>
      <c r="E117" s="20"/>
      <c r="F117" s="20"/>
      <c r="G117" s="39"/>
      <c r="H117" s="20"/>
      <c r="I117" s="39"/>
    </row>
    <row r="118" spans="1:9" ht="15">
      <c r="A118" s="20"/>
      <c r="B118" s="20"/>
      <c r="C118" s="20"/>
      <c r="D118" s="20"/>
      <c r="E118" s="20"/>
      <c r="F118" s="20"/>
      <c r="G118" s="39"/>
      <c r="H118" s="20"/>
      <c r="I118" s="39"/>
    </row>
    <row r="119" spans="1:9" ht="15">
      <c r="A119" s="20"/>
      <c r="B119" s="20"/>
      <c r="C119" s="20"/>
      <c r="D119" s="20"/>
      <c r="E119" s="20"/>
      <c r="F119" s="20"/>
      <c r="G119" s="39"/>
      <c r="H119" s="20"/>
      <c r="I119" s="39"/>
    </row>
    <row r="120" spans="1:9" ht="15">
      <c r="A120" s="20"/>
      <c r="B120" s="20"/>
      <c r="C120" s="20"/>
      <c r="D120" s="20"/>
      <c r="E120" s="20"/>
      <c r="F120" s="20"/>
      <c r="G120" s="39"/>
      <c r="H120" s="20"/>
      <c r="I120" s="39"/>
    </row>
    <row r="121" spans="1:9" ht="15">
      <c r="A121" s="20"/>
      <c r="B121" s="20"/>
      <c r="C121" s="20"/>
      <c r="D121" s="20"/>
      <c r="E121" s="20"/>
      <c r="F121" s="20"/>
      <c r="G121" s="39"/>
      <c r="H121" s="20"/>
      <c r="I121" s="39"/>
    </row>
    <row r="122" spans="1:9" ht="15">
      <c r="A122" s="20"/>
      <c r="B122" s="20"/>
      <c r="C122" s="20"/>
      <c r="D122" s="20"/>
      <c r="E122" s="20"/>
      <c r="F122" s="20"/>
      <c r="G122" s="39"/>
      <c r="H122" s="20"/>
      <c r="I122" s="39"/>
    </row>
    <row r="123" spans="1:9" ht="15">
      <c r="A123" s="20"/>
      <c r="B123" s="20"/>
      <c r="C123" s="20"/>
      <c r="D123" s="20"/>
      <c r="E123" s="20"/>
      <c r="F123" s="20"/>
      <c r="G123" s="39"/>
      <c r="H123" s="20"/>
      <c r="I123" s="39"/>
    </row>
    <row r="124" spans="1:9" ht="15">
      <c r="A124" s="20"/>
      <c r="B124" s="20"/>
      <c r="C124" s="20"/>
      <c r="D124" s="20"/>
      <c r="E124" s="20"/>
      <c r="F124" s="20"/>
      <c r="G124" s="39"/>
      <c r="H124" s="20"/>
      <c r="I124" s="39"/>
    </row>
    <row r="125" spans="1:9" ht="15">
      <c r="A125" s="20"/>
      <c r="B125" s="20"/>
      <c r="C125" s="20"/>
      <c r="D125" s="20"/>
      <c r="E125" s="20"/>
      <c r="F125" s="20"/>
      <c r="G125" s="39"/>
      <c r="H125" s="20"/>
      <c r="I125" s="39"/>
    </row>
    <row r="126" spans="1:9" ht="15">
      <c r="A126" s="20"/>
      <c r="B126" s="20"/>
      <c r="C126" s="20"/>
      <c r="D126" s="20"/>
      <c r="E126" s="20"/>
      <c r="F126" s="20"/>
      <c r="G126" s="39"/>
      <c r="H126" s="20"/>
      <c r="I126" s="39"/>
    </row>
    <row r="127" spans="1:9" ht="15">
      <c r="A127" s="20"/>
      <c r="B127" s="20"/>
      <c r="C127" s="20"/>
      <c r="D127" s="20"/>
      <c r="E127" s="20"/>
      <c r="F127" s="20"/>
      <c r="G127" s="39"/>
      <c r="H127" s="20"/>
      <c r="I127" s="39"/>
    </row>
    <row r="128" spans="1:9" ht="15">
      <c r="A128" s="20"/>
      <c r="B128" s="20"/>
      <c r="C128" s="20"/>
      <c r="D128" s="20"/>
      <c r="E128" s="20"/>
      <c r="F128" s="20"/>
      <c r="G128" s="39"/>
      <c r="H128" s="20"/>
      <c r="I128" s="39"/>
    </row>
    <row r="129" spans="1:9" ht="15">
      <c r="A129" s="20"/>
      <c r="B129" s="20"/>
      <c r="C129" s="20"/>
      <c r="D129" s="20"/>
      <c r="E129" s="20"/>
      <c r="F129" s="20"/>
      <c r="G129" s="39"/>
      <c r="H129" s="20"/>
      <c r="I129" s="39"/>
    </row>
    <row r="130" spans="1:9" ht="15">
      <c r="A130" s="20"/>
      <c r="B130" s="20"/>
      <c r="C130" s="20"/>
      <c r="D130" s="20"/>
      <c r="E130" s="20"/>
      <c r="F130" s="20"/>
      <c r="G130" s="39"/>
      <c r="H130" s="20"/>
      <c r="I130" s="39"/>
    </row>
    <row r="131" spans="1:9" ht="15">
      <c r="A131" s="20"/>
      <c r="B131" s="20"/>
      <c r="C131" s="20"/>
      <c r="D131" s="20"/>
      <c r="E131" s="20"/>
      <c r="F131" s="20"/>
      <c r="G131" s="39"/>
      <c r="H131" s="20"/>
      <c r="I131" s="39"/>
    </row>
    <row r="132" spans="1:9" ht="15">
      <c r="A132" s="20"/>
      <c r="B132" s="20"/>
      <c r="C132" s="20"/>
      <c r="D132" s="20"/>
      <c r="E132" s="20"/>
      <c r="F132" s="20"/>
      <c r="G132" s="39"/>
      <c r="H132" s="20"/>
      <c r="I132" s="39"/>
    </row>
    <row r="133" spans="1:9" ht="15">
      <c r="A133" s="20"/>
      <c r="B133" s="20"/>
      <c r="C133" s="20"/>
      <c r="D133" s="20"/>
      <c r="E133" s="20"/>
      <c r="F133" s="20"/>
      <c r="G133" s="39"/>
      <c r="H133" s="20"/>
      <c r="I133" s="39"/>
    </row>
    <row r="134" spans="1:9" ht="15">
      <c r="A134" s="20"/>
      <c r="B134" s="20"/>
      <c r="C134" s="20"/>
      <c r="D134" s="20"/>
      <c r="E134" s="20"/>
      <c r="F134" s="20"/>
      <c r="G134" s="39"/>
      <c r="H134" s="20"/>
      <c r="I134" s="39"/>
    </row>
    <row r="135" spans="1:9" ht="15">
      <c r="A135" s="20"/>
      <c r="B135" s="20"/>
      <c r="C135" s="20"/>
      <c r="D135" s="20"/>
      <c r="E135" s="20"/>
      <c r="F135" s="20"/>
      <c r="G135" s="39"/>
      <c r="H135" s="20"/>
      <c r="I135" s="39"/>
    </row>
    <row r="136" spans="1:9" ht="15">
      <c r="A136" s="20"/>
      <c r="B136" s="20"/>
      <c r="C136" s="20"/>
      <c r="D136" s="20"/>
      <c r="E136" s="20"/>
      <c r="F136" s="20"/>
      <c r="G136" s="39"/>
      <c r="H136" s="20"/>
      <c r="I136" s="39"/>
    </row>
    <row r="137" spans="1:9" ht="15">
      <c r="A137" s="20"/>
      <c r="B137" s="20"/>
      <c r="C137" s="20"/>
      <c r="D137" s="20"/>
      <c r="E137" s="20"/>
      <c r="F137" s="20"/>
      <c r="G137" s="39"/>
      <c r="H137" s="20"/>
      <c r="I137" s="39"/>
    </row>
    <row r="138" spans="1:9" ht="15">
      <c r="A138" s="20"/>
      <c r="B138" s="20"/>
      <c r="C138" s="20"/>
      <c r="D138" s="20"/>
      <c r="E138" s="20"/>
      <c r="F138" s="20"/>
      <c r="G138" s="39"/>
      <c r="H138" s="20"/>
      <c r="I138" s="39"/>
    </row>
    <row r="139" spans="1:9" ht="15">
      <c r="A139" s="20"/>
      <c r="B139" s="20"/>
      <c r="C139" s="20"/>
      <c r="D139" s="20"/>
      <c r="E139" s="20"/>
      <c r="F139" s="20"/>
      <c r="G139" s="39"/>
      <c r="H139" s="20"/>
      <c r="I139" s="39"/>
    </row>
    <row r="140" spans="1:9" ht="15">
      <c r="A140" s="20"/>
      <c r="B140" s="20"/>
      <c r="C140" s="20"/>
      <c r="D140" s="20"/>
      <c r="E140" s="20"/>
      <c r="F140" s="20"/>
      <c r="G140" s="39"/>
      <c r="H140" s="20"/>
      <c r="I140" s="39"/>
    </row>
    <row r="141" spans="1:9" ht="15">
      <c r="A141" s="20"/>
      <c r="B141" s="20"/>
      <c r="C141" s="20"/>
      <c r="D141" s="20"/>
      <c r="E141" s="20"/>
      <c r="F141" s="20"/>
      <c r="G141" s="39"/>
      <c r="H141" s="20"/>
      <c r="I141" s="39"/>
    </row>
    <row r="142" spans="1:9" ht="15">
      <c r="A142" s="20"/>
      <c r="B142" s="20"/>
      <c r="C142" s="20"/>
      <c r="D142" s="20"/>
      <c r="E142" s="20"/>
      <c r="F142" s="20"/>
      <c r="G142" s="39"/>
      <c r="H142" s="20"/>
      <c r="I142" s="39"/>
    </row>
    <row r="143" spans="1:9" ht="15">
      <c r="A143" s="20"/>
      <c r="B143" s="20"/>
      <c r="C143" s="20"/>
      <c r="D143" s="20"/>
      <c r="E143" s="20"/>
      <c r="F143" s="20"/>
      <c r="G143" s="39"/>
      <c r="H143" s="20"/>
      <c r="I143" s="39"/>
    </row>
    <row r="144" spans="1:9" ht="15">
      <c r="A144" s="20"/>
      <c r="B144" s="20"/>
      <c r="C144" s="20"/>
      <c r="D144" s="20"/>
      <c r="E144" s="20"/>
      <c r="F144" s="20"/>
      <c r="G144" s="39"/>
      <c r="H144" s="20"/>
      <c r="I144" s="39"/>
    </row>
    <row r="145" spans="1:9" ht="15">
      <c r="A145" s="20"/>
      <c r="B145" s="20"/>
      <c r="C145" s="20"/>
      <c r="D145" s="20"/>
      <c r="E145" s="20"/>
      <c r="F145" s="20"/>
      <c r="G145" s="39"/>
      <c r="H145" s="20"/>
      <c r="I145" s="39"/>
    </row>
    <row r="146" spans="1:9" ht="15">
      <c r="A146" s="20"/>
      <c r="B146" s="20"/>
      <c r="C146" s="20"/>
      <c r="D146" s="20"/>
      <c r="E146" s="20"/>
      <c r="F146" s="20"/>
      <c r="G146" s="39"/>
      <c r="H146" s="20"/>
      <c r="I146" s="39"/>
    </row>
    <row r="147" spans="1:9" ht="15">
      <c r="A147" s="20"/>
      <c r="B147" s="20"/>
      <c r="C147" s="20"/>
      <c r="D147" s="20"/>
      <c r="E147" s="20"/>
      <c r="F147" s="20"/>
      <c r="G147" s="39"/>
      <c r="H147" s="20"/>
      <c r="I147" s="39"/>
    </row>
    <row r="148" spans="1:9" ht="15">
      <c r="A148" s="20"/>
      <c r="B148" s="20"/>
      <c r="C148" s="20"/>
      <c r="D148" s="20"/>
      <c r="E148" s="20"/>
      <c r="F148" s="20"/>
      <c r="G148" s="39"/>
      <c r="H148" s="20"/>
      <c r="I148" s="39"/>
    </row>
    <row r="149" spans="1:9" ht="15">
      <c r="A149" s="20"/>
      <c r="B149" s="20"/>
      <c r="C149" s="20"/>
      <c r="D149" s="20"/>
      <c r="E149" s="20"/>
      <c r="F149" s="20"/>
      <c r="G149" s="39"/>
      <c r="H149" s="20"/>
      <c r="I149" s="39"/>
    </row>
    <row r="150" spans="1:9" ht="15">
      <c r="A150" s="20"/>
      <c r="B150" s="20"/>
      <c r="C150" s="20"/>
      <c r="D150" s="20"/>
      <c r="E150" s="20"/>
      <c r="F150" s="20"/>
      <c r="G150" s="39"/>
      <c r="H150" s="20"/>
      <c r="I150" s="39"/>
    </row>
    <row r="151" spans="1:9" ht="15">
      <c r="A151" s="20"/>
      <c r="B151" s="20"/>
      <c r="C151" s="20"/>
      <c r="D151" s="20"/>
      <c r="E151" s="20"/>
      <c r="F151" s="20"/>
      <c r="G151" s="39"/>
      <c r="H151" s="20"/>
      <c r="I151" s="39"/>
    </row>
    <row r="152" spans="1:9" ht="15">
      <c r="A152" s="20"/>
      <c r="B152" s="20"/>
      <c r="C152" s="20"/>
      <c r="D152" s="20"/>
      <c r="E152" s="20"/>
      <c r="F152" s="20"/>
      <c r="G152" s="39"/>
      <c r="H152" s="20"/>
      <c r="I152" s="39"/>
    </row>
    <row r="153" spans="1:9" ht="15">
      <c r="A153" s="20"/>
      <c r="B153" s="20"/>
      <c r="C153" s="20"/>
      <c r="D153" s="20"/>
      <c r="E153" s="20"/>
      <c r="F153" s="20"/>
      <c r="G153" s="39"/>
      <c r="H153" s="20"/>
      <c r="I153" s="39"/>
    </row>
    <row r="154" spans="1:9" ht="15">
      <c r="A154" s="20"/>
      <c r="B154" s="20"/>
      <c r="C154" s="20"/>
      <c r="D154" s="20"/>
      <c r="E154" s="20"/>
      <c r="F154" s="20"/>
      <c r="G154" s="39"/>
      <c r="H154" s="20"/>
      <c r="I154" s="39"/>
    </row>
    <row r="155" spans="1:9" ht="15">
      <c r="A155" s="20"/>
      <c r="B155" s="20"/>
      <c r="C155" s="20"/>
      <c r="D155" s="20"/>
      <c r="E155" s="20"/>
      <c r="F155" s="20"/>
      <c r="G155" s="39"/>
      <c r="H155" s="20"/>
      <c r="I155" s="39"/>
    </row>
    <row r="156" spans="1:9" ht="15">
      <c r="A156" s="20"/>
      <c r="B156" s="20"/>
      <c r="C156" s="20"/>
      <c r="D156" s="20"/>
      <c r="E156" s="20"/>
      <c r="F156" s="20"/>
      <c r="G156" s="39"/>
      <c r="H156" s="20"/>
      <c r="I156" s="39"/>
    </row>
    <row r="157" spans="1:9" ht="15">
      <c r="A157" s="20"/>
      <c r="B157" s="20"/>
      <c r="C157" s="20"/>
      <c r="D157" s="20"/>
      <c r="E157" s="20"/>
      <c r="F157" s="20"/>
      <c r="G157" s="39"/>
      <c r="H157" s="20"/>
      <c r="I157" s="39"/>
    </row>
    <row r="158" spans="1:9" ht="15">
      <c r="A158" s="20"/>
      <c r="B158" s="20"/>
      <c r="C158" s="20"/>
      <c r="D158" s="20"/>
      <c r="E158" s="20"/>
      <c r="F158" s="20"/>
      <c r="G158" s="39"/>
      <c r="H158" s="20"/>
      <c r="I158" s="39"/>
    </row>
    <row r="159" spans="1:9" ht="15">
      <c r="A159" s="20"/>
      <c r="B159" s="20"/>
      <c r="C159" s="20"/>
      <c r="D159" s="20"/>
      <c r="E159" s="20"/>
      <c r="F159" s="20"/>
      <c r="G159" s="39"/>
      <c r="H159" s="20"/>
      <c r="I159" s="39"/>
    </row>
    <row r="160" spans="1:9" ht="15">
      <c r="A160" s="20"/>
      <c r="B160" s="20"/>
      <c r="C160" s="20"/>
      <c r="D160" s="20"/>
      <c r="E160" s="20"/>
      <c r="F160" s="20"/>
      <c r="G160" s="39"/>
      <c r="H160" s="20"/>
      <c r="I160" s="39"/>
    </row>
    <row r="161" spans="1:9" ht="15">
      <c r="A161" s="20"/>
      <c r="B161" s="20"/>
      <c r="C161" s="20"/>
      <c r="D161" s="20"/>
      <c r="E161" s="20"/>
      <c r="F161" s="20"/>
      <c r="G161" s="39"/>
      <c r="H161" s="20"/>
      <c r="I161" s="39"/>
    </row>
    <row r="162" spans="1:9" ht="15">
      <c r="A162" s="20"/>
      <c r="B162" s="20"/>
      <c r="C162" s="20"/>
      <c r="D162" s="20"/>
      <c r="E162" s="20"/>
      <c r="F162" s="20"/>
      <c r="G162" s="39"/>
      <c r="H162" s="20"/>
      <c r="I162" s="39"/>
    </row>
    <row r="163" spans="1:9" ht="15">
      <c r="A163" s="20"/>
      <c r="B163" s="20"/>
      <c r="C163" s="20"/>
      <c r="D163" s="20"/>
      <c r="E163" s="20"/>
      <c r="F163" s="20"/>
      <c r="G163" s="39"/>
      <c r="H163" s="20"/>
      <c r="I163" s="39"/>
    </row>
    <row r="164" spans="1:9" ht="15">
      <c r="A164" s="20"/>
      <c r="B164" s="20"/>
      <c r="C164" s="20"/>
      <c r="D164" s="20"/>
      <c r="E164" s="20"/>
      <c r="F164" s="20"/>
      <c r="G164" s="39"/>
      <c r="H164" s="20"/>
      <c r="I164" s="39"/>
    </row>
    <row r="165" spans="1:9" ht="15">
      <c r="A165" s="20"/>
      <c r="B165" s="20"/>
      <c r="C165" s="20"/>
      <c r="D165" s="20"/>
      <c r="E165" s="20"/>
      <c r="F165" s="20"/>
      <c r="G165" s="39"/>
      <c r="H165" s="20"/>
      <c r="I165" s="39"/>
    </row>
    <row r="166" spans="1:9" ht="15">
      <c r="A166" s="20"/>
      <c r="B166" s="20"/>
      <c r="C166" s="20"/>
      <c r="D166" s="20"/>
      <c r="E166" s="20"/>
      <c r="F166" s="20"/>
      <c r="G166" s="39"/>
      <c r="H166" s="20"/>
      <c r="I166" s="39"/>
    </row>
    <row r="167" spans="1:9" ht="15">
      <c r="A167" s="20"/>
      <c r="B167" s="20"/>
      <c r="C167" s="20"/>
      <c r="D167" s="20"/>
      <c r="E167" s="20"/>
      <c r="F167" s="20"/>
      <c r="G167" s="39"/>
      <c r="H167" s="20"/>
      <c r="I167" s="39"/>
    </row>
    <row r="168" spans="1:9" ht="15">
      <c r="A168" s="20"/>
      <c r="B168" s="20"/>
      <c r="C168" s="20"/>
      <c r="D168" s="20"/>
      <c r="E168" s="20"/>
      <c r="F168" s="20"/>
      <c r="G168" s="39"/>
      <c r="H168" s="20"/>
      <c r="I168" s="39"/>
    </row>
    <row r="169" spans="1:9" ht="15">
      <c r="A169" s="20"/>
      <c r="B169" s="20"/>
      <c r="C169" s="20"/>
      <c r="D169" s="20"/>
      <c r="E169" s="20"/>
      <c r="F169" s="20"/>
      <c r="G169" s="39"/>
      <c r="H169" s="20"/>
      <c r="I169" s="39"/>
    </row>
    <row r="170" spans="1:9" ht="15">
      <c r="A170" s="20"/>
      <c r="B170" s="20"/>
      <c r="C170" s="20"/>
      <c r="D170" s="20"/>
      <c r="E170" s="20"/>
      <c r="F170" s="20"/>
      <c r="G170" s="39"/>
      <c r="H170" s="20"/>
      <c r="I170" s="39"/>
    </row>
    <row r="171" spans="1:9" ht="15">
      <c r="A171" s="20"/>
      <c r="B171" s="20"/>
      <c r="C171" s="20"/>
      <c r="D171" s="20"/>
      <c r="E171" s="20"/>
      <c r="F171" s="20"/>
      <c r="G171" s="39"/>
      <c r="H171" s="20"/>
      <c r="I171" s="39"/>
    </row>
    <row r="172" spans="1:9" ht="15">
      <c r="A172" s="20"/>
      <c r="B172" s="20"/>
      <c r="C172" s="20"/>
      <c r="D172" s="20"/>
      <c r="E172" s="20"/>
      <c r="F172" s="20"/>
      <c r="G172" s="39"/>
      <c r="H172" s="20"/>
      <c r="I172" s="39"/>
    </row>
    <row r="173" spans="1:9" ht="15">
      <c r="A173" s="20"/>
      <c r="B173" s="20"/>
      <c r="C173" s="20"/>
      <c r="D173" s="20"/>
      <c r="E173" s="20"/>
      <c r="F173" s="20"/>
      <c r="G173" s="39"/>
      <c r="H173" s="20"/>
      <c r="I173" s="39"/>
    </row>
    <row r="174" spans="1:9" ht="15">
      <c r="A174" s="20"/>
      <c r="B174" s="20"/>
      <c r="C174" s="20"/>
      <c r="D174" s="20"/>
      <c r="E174" s="20"/>
      <c r="F174" s="20"/>
      <c r="G174" s="39"/>
      <c r="H174" s="20"/>
      <c r="I174" s="39"/>
    </row>
    <row r="175" spans="1:9" ht="15">
      <c r="A175" s="20"/>
      <c r="B175" s="20"/>
      <c r="C175" s="20"/>
      <c r="D175" s="20"/>
      <c r="E175" s="20"/>
      <c r="F175" s="20"/>
      <c r="G175" s="39"/>
      <c r="H175" s="20"/>
      <c r="I175" s="39"/>
    </row>
    <row r="176" spans="1:9" ht="15">
      <c r="A176" s="20"/>
      <c r="B176" s="20"/>
      <c r="C176" s="20"/>
      <c r="D176" s="20"/>
      <c r="E176" s="20"/>
      <c r="F176" s="20"/>
      <c r="G176" s="39"/>
      <c r="H176" s="20"/>
      <c r="I176" s="39"/>
    </row>
    <row r="177" spans="1:9" ht="15">
      <c r="A177" s="20"/>
      <c r="B177" s="20"/>
      <c r="C177" s="20"/>
      <c r="D177" s="20"/>
      <c r="E177" s="20"/>
      <c r="F177" s="20"/>
      <c r="G177" s="39"/>
      <c r="H177" s="20"/>
      <c r="I177" s="39"/>
    </row>
    <row r="178" spans="1:9" ht="15">
      <c r="A178" s="20"/>
      <c r="B178" s="20"/>
      <c r="C178" s="20"/>
      <c r="D178" s="20"/>
      <c r="E178" s="20"/>
      <c r="F178" s="20"/>
      <c r="G178" s="39"/>
      <c r="H178" s="20"/>
      <c r="I178" s="39"/>
    </row>
    <row r="179" spans="1:9" ht="15">
      <c r="A179" s="20"/>
      <c r="B179" s="20"/>
      <c r="C179" s="20"/>
      <c r="D179" s="20"/>
      <c r="E179" s="20"/>
      <c r="F179" s="20"/>
      <c r="G179" s="39"/>
      <c r="H179" s="20"/>
      <c r="I179" s="39"/>
    </row>
    <row r="180" spans="1:9" ht="15">
      <c r="A180" s="20"/>
      <c r="B180" s="20"/>
      <c r="C180" s="20"/>
      <c r="D180" s="20"/>
      <c r="E180" s="20"/>
      <c r="F180" s="20"/>
      <c r="G180" s="39"/>
      <c r="H180" s="20"/>
      <c r="I180" s="39"/>
    </row>
    <row r="181" spans="1:9" ht="15">
      <c r="A181" s="20"/>
      <c r="B181" s="20"/>
      <c r="C181" s="20"/>
      <c r="D181" s="20"/>
      <c r="E181" s="20"/>
      <c r="F181" s="20"/>
      <c r="G181" s="39"/>
      <c r="H181" s="20"/>
      <c r="I181" s="39"/>
    </row>
    <row r="182" spans="1:9" ht="15">
      <c r="A182" s="20"/>
      <c r="B182" s="20"/>
      <c r="C182" s="20"/>
      <c r="D182" s="20"/>
      <c r="E182" s="20"/>
      <c r="F182" s="20"/>
      <c r="G182" s="39"/>
      <c r="H182" s="20"/>
      <c r="I182" s="39"/>
    </row>
    <row r="183" spans="1:9" ht="15">
      <c r="A183" s="20"/>
      <c r="B183" s="20"/>
      <c r="C183" s="20"/>
      <c r="D183" s="20"/>
      <c r="E183" s="20"/>
      <c r="F183" s="20"/>
      <c r="G183" s="39"/>
      <c r="H183" s="20"/>
      <c r="I183" s="39"/>
    </row>
    <row r="184" spans="1:9" ht="15">
      <c r="A184" s="20"/>
      <c r="B184" s="20"/>
      <c r="C184" s="20"/>
      <c r="D184" s="20"/>
      <c r="E184" s="20"/>
      <c r="F184" s="20"/>
      <c r="G184" s="39"/>
      <c r="H184" s="20"/>
      <c r="I184" s="39"/>
    </row>
    <row r="185" spans="1:9" ht="15">
      <c r="A185" s="20"/>
      <c r="B185" s="20"/>
      <c r="C185" s="20"/>
      <c r="D185" s="20"/>
      <c r="E185" s="20"/>
      <c r="F185" s="20"/>
      <c r="G185" s="39"/>
      <c r="H185" s="20"/>
      <c r="I185" s="39"/>
    </row>
    <row r="186" spans="1:9" ht="15">
      <c r="A186" s="20"/>
      <c r="B186" s="20"/>
      <c r="C186" s="20"/>
      <c r="D186" s="20"/>
      <c r="E186" s="20"/>
      <c r="F186" s="20"/>
      <c r="G186" s="39"/>
      <c r="H186" s="20"/>
      <c r="I186" s="39"/>
    </row>
    <row r="187" spans="1:9" ht="15">
      <c r="A187" s="20"/>
      <c r="B187" s="20"/>
      <c r="C187" s="20"/>
      <c r="D187" s="20"/>
      <c r="E187" s="20"/>
      <c r="F187" s="20"/>
      <c r="G187" s="39"/>
      <c r="H187" s="20"/>
      <c r="I187" s="39"/>
    </row>
    <row r="188" spans="1:9" ht="15">
      <c r="A188" s="20"/>
      <c r="B188" s="20"/>
      <c r="C188" s="20"/>
      <c r="D188" s="20"/>
      <c r="E188" s="20"/>
      <c r="F188" s="20"/>
      <c r="G188" s="39"/>
      <c r="H188" s="20"/>
      <c r="I188" s="39"/>
    </row>
    <row r="189" spans="1:9" ht="15">
      <c r="A189" s="20"/>
      <c r="B189" s="20"/>
      <c r="C189" s="20"/>
      <c r="D189" s="20"/>
      <c r="E189" s="20"/>
      <c r="F189" s="20"/>
      <c r="G189" s="39"/>
      <c r="H189" s="20"/>
      <c r="I189" s="39"/>
    </row>
    <row r="190" spans="1:9" ht="15">
      <c r="A190" s="20"/>
      <c r="B190" s="20"/>
      <c r="C190" s="20"/>
      <c r="D190" s="20"/>
      <c r="E190" s="20"/>
      <c r="F190" s="20"/>
      <c r="G190" s="39"/>
      <c r="H190" s="20"/>
      <c r="I190" s="39"/>
    </row>
    <row r="191" spans="1:9" ht="15">
      <c r="A191" s="20"/>
      <c r="B191" s="20"/>
      <c r="C191" s="20"/>
      <c r="D191" s="20"/>
      <c r="E191" s="20"/>
      <c r="F191" s="20"/>
      <c r="G191" s="39"/>
      <c r="H191" s="20"/>
      <c r="I191" s="39"/>
    </row>
    <row r="192" spans="1:9" ht="15">
      <c r="A192" s="20"/>
      <c r="B192" s="20"/>
      <c r="C192" s="20"/>
      <c r="D192" s="20"/>
      <c r="E192" s="20"/>
      <c r="F192" s="20"/>
      <c r="G192" s="39"/>
      <c r="H192" s="20"/>
      <c r="I192" s="39"/>
    </row>
    <row r="193" spans="1:9" ht="15">
      <c r="A193" s="20"/>
      <c r="B193" s="20"/>
      <c r="C193" s="20"/>
      <c r="D193" s="20"/>
      <c r="E193" s="20"/>
      <c r="F193" s="20"/>
      <c r="G193" s="39"/>
      <c r="H193" s="20"/>
      <c r="I193" s="39"/>
    </row>
    <row r="194" spans="1:9" ht="15">
      <c r="A194" s="20"/>
      <c r="B194" s="20"/>
      <c r="C194" s="20"/>
      <c r="D194" s="20"/>
      <c r="E194" s="20"/>
      <c r="F194" s="20"/>
      <c r="G194" s="39"/>
      <c r="H194" s="20"/>
      <c r="I194" s="39"/>
    </row>
    <row r="195" spans="1:9" ht="15">
      <c r="A195" s="20"/>
      <c r="B195" s="20"/>
      <c r="C195" s="20"/>
      <c r="D195" s="20"/>
      <c r="E195" s="20"/>
      <c r="F195" s="20"/>
      <c r="G195" s="39"/>
      <c r="H195" s="20"/>
      <c r="I195" s="39"/>
    </row>
    <row r="196" spans="1:9" ht="15">
      <c r="A196" s="20"/>
      <c r="B196" s="20"/>
      <c r="C196" s="20"/>
      <c r="D196" s="20"/>
      <c r="E196" s="20"/>
      <c r="F196" s="20"/>
      <c r="G196" s="39"/>
      <c r="H196" s="20"/>
      <c r="I196" s="39"/>
    </row>
    <row r="197" spans="1:9" ht="15">
      <c r="A197" s="20"/>
      <c r="B197" s="20"/>
      <c r="C197" s="20"/>
      <c r="D197" s="20"/>
      <c r="E197" s="20"/>
      <c r="F197" s="20"/>
      <c r="G197" s="39"/>
      <c r="H197" s="20"/>
      <c r="I197" s="39"/>
    </row>
    <row r="198" spans="1:9" ht="15">
      <c r="A198" s="20"/>
      <c r="B198" s="20"/>
      <c r="C198" s="20"/>
      <c r="D198" s="20"/>
      <c r="E198" s="20"/>
      <c r="F198" s="20"/>
      <c r="G198" s="39"/>
      <c r="H198" s="20"/>
      <c r="I198" s="39"/>
    </row>
    <row r="199" spans="1:9" ht="15">
      <c r="A199" s="20"/>
      <c r="B199" s="20"/>
      <c r="C199" s="20"/>
      <c r="D199" s="20"/>
      <c r="E199" s="20"/>
      <c r="F199" s="20"/>
      <c r="G199" s="39"/>
      <c r="H199" s="20"/>
      <c r="I199" s="39"/>
    </row>
    <row r="200" spans="1:9" ht="15">
      <c r="A200" s="20"/>
      <c r="B200" s="20"/>
      <c r="C200" s="20"/>
      <c r="D200" s="20"/>
      <c r="E200" s="20"/>
      <c r="F200" s="20"/>
      <c r="G200" s="39"/>
      <c r="H200" s="20"/>
      <c r="I200" s="39"/>
    </row>
    <row r="201" spans="1:9" ht="15">
      <c r="A201" s="20"/>
      <c r="B201" s="20"/>
      <c r="C201" s="20"/>
      <c r="D201" s="20"/>
      <c r="E201" s="20"/>
      <c r="F201" s="20"/>
      <c r="G201" s="39"/>
      <c r="H201" s="20"/>
      <c r="I201" s="39"/>
    </row>
    <row r="202" spans="1:9" ht="15">
      <c r="A202" s="20"/>
      <c r="B202" s="20"/>
      <c r="C202" s="20"/>
      <c r="D202" s="20"/>
      <c r="E202" s="20"/>
      <c r="F202" s="20"/>
      <c r="G202" s="39"/>
      <c r="H202" s="20"/>
      <c r="I202" s="39"/>
    </row>
    <row r="203" spans="1:9" ht="15">
      <c r="A203" s="20"/>
      <c r="B203" s="20"/>
      <c r="C203" s="20"/>
      <c r="D203" s="20"/>
      <c r="E203" s="20"/>
      <c r="F203" s="20"/>
      <c r="G203" s="39"/>
      <c r="H203" s="20"/>
      <c r="I203" s="39"/>
    </row>
    <row r="204" spans="1:9" ht="15">
      <c r="A204" s="20"/>
      <c r="B204" s="20"/>
      <c r="C204" s="20"/>
      <c r="D204" s="20"/>
      <c r="E204" s="20"/>
      <c r="F204" s="20"/>
      <c r="G204" s="39"/>
      <c r="H204" s="20"/>
      <c r="I204" s="39"/>
    </row>
    <row r="205" spans="1:9" ht="15">
      <c r="A205" s="20"/>
      <c r="B205" s="20"/>
      <c r="C205" s="20"/>
      <c r="D205" s="20"/>
      <c r="E205" s="20"/>
      <c r="F205" s="20"/>
      <c r="G205" s="39"/>
      <c r="H205" s="20"/>
      <c r="I205" s="39"/>
    </row>
    <row r="206" spans="1:9" ht="15">
      <c r="A206" s="20"/>
      <c r="B206" s="20"/>
      <c r="C206" s="20"/>
      <c r="D206" s="20"/>
      <c r="E206" s="20"/>
      <c r="F206" s="20"/>
      <c r="G206" s="39"/>
      <c r="H206" s="20"/>
      <c r="I206" s="39"/>
    </row>
    <row r="207" spans="1:9" ht="15">
      <c r="A207" s="20"/>
      <c r="B207" s="20"/>
      <c r="C207" s="20"/>
      <c r="D207" s="20"/>
      <c r="E207" s="20"/>
      <c r="F207" s="20"/>
      <c r="G207" s="39"/>
      <c r="H207" s="20"/>
      <c r="I207" s="39"/>
    </row>
    <row r="208" spans="1:9" ht="15">
      <c r="A208" s="20"/>
      <c r="B208" s="20"/>
      <c r="C208" s="20"/>
      <c r="D208" s="20"/>
      <c r="E208" s="20"/>
      <c r="F208" s="20"/>
      <c r="G208" s="39"/>
      <c r="H208" s="20"/>
      <c r="I208" s="39"/>
    </row>
    <row r="209" spans="1:9" ht="15">
      <c r="A209" s="20"/>
      <c r="B209" s="20"/>
      <c r="C209" s="20"/>
      <c r="D209" s="20"/>
      <c r="E209" s="20"/>
      <c r="F209" s="20"/>
      <c r="G209" s="39"/>
      <c r="H209" s="20"/>
      <c r="I209" s="39"/>
    </row>
    <row r="210" spans="1:9" ht="15">
      <c r="A210" s="20"/>
      <c r="B210" s="20"/>
      <c r="C210" s="20"/>
      <c r="D210" s="20"/>
      <c r="E210" s="20"/>
      <c r="F210" s="20"/>
      <c r="G210" s="39"/>
      <c r="H210" s="20"/>
      <c r="I210" s="39"/>
    </row>
    <row r="211" spans="1:9" ht="15">
      <c r="A211" s="20"/>
      <c r="B211" s="20"/>
      <c r="C211" s="20"/>
      <c r="D211" s="20"/>
      <c r="E211" s="20"/>
      <c r="F211" s="20"/>
      <c r="G211" s="39"/>
      <c r="H211" s="20"/>
      <c r="I211" s="39"/>
    </row>
    <row r="212" spans="1:9" ht="15">
      <c r="A212" s="20"/>
      <c r="B212" s="20"/>
      <c r="C212" s="20"/>
      <c r="D212" s="20"/>
      <c r="E212" s="20"/>
      <c r="F212" s="20"/>
      <c r="G212" s="39"/>
      <c r="H212" s="20"/>
      <c r="I212" s="39"/>
    </row>
    <row r="213" spans="1:9" ht="15">
      <c r="A213" s="20"/>
      <c r="B213" s="20"/>
      <c r="C213" s="20"/>
      <c r="D213" s="20"/>
      <c r="E213" s="20"/>
      <c r="F213" s="20"/>
      <c r="G213" s="39"/>
      <c r="H213" s="20"/>
      <c r="I213" s="39"/>
    </row>
    <row r="214" spans="1:9" ht="15">
      <c r="A214" s="20"/>
      <c r="B214" s="20"/>
      <c r="C214" s="20"/>
      <c r="D214" s="20"/>
      <c r="E214" s="20"/>
      <c r="F214" s="20"/>
      <c r="G214" s="39"/>
      <c r="H214" s="20"/>
      <c r="I214" s="39"/>
    </row>
    <row r="215" spans="1:9" ht="15">
      <c r="A215" s="20"/>
      <c r="B215" s="20"/>
      <c r="C215" s="20"/>
      <c r="D215" s="20"/>
      <c r="E215" s="20"/>
      <c r="F215" s="20"/>
      <c r="G215" s="39"/>
      <c r="H215" s="20"/>
      <c r="I215" s="39"/>
    </row>
    <row r="216" spans="1:9" ht="15">
      <c r="A216" s="20"/>
      <c r="B216" s="20"/>
      <c r="C216" s="20"/>
      <c r="D216" s="20"/>
      <c r="E216" s="20"/>
      <c r="F216" s="20"/>
      <c r="G216" s="39"/>
      <c r="H216" s="20"/>
      <c r="I216" s="39"/>
    </row>
    <row r="217" spans="1:9" ht="15">
      <c r="A217" s="20"/>
      <c r="B217" s="20"/>
      <c r="C217" s="20"/>
      <c r="D217" s="20"/>
      <c r="E217" s="20"/>
      <c r="F217" s="20"/>
      <c r="G217" s="39"/>
      <c r="H217" s="20"/>
      <c r="I217" s="39"/>
    </row>
    <row r="218" spans="1:9" ht="15">
      <c r="A218" s="20"/>
      <c r="B218" s="20"/>
      <c r="C218" s="20"/>
      <c r="D218" s="20"/>
      <c r="E218" s="20"/>
      <c r="F218" s="20"/>
      <c r="G218" s="39"/>
      <c r="H218" s="20"/>
      <c r="I218" s="39"/>
    </row>
    <row r="219" spans="1:9" ht="15">
      <c r="A219" s="20"/>
      <c r="B219" s="20"/>
      <c r="C219" s="20"/>
      <c r="D219" s="20"/>
      <c r="E219" s="20"/>
      <c r="F219" s="20"/>
      <c r="G219" s="39"/>
      <c r="H219" s="20"/>
      <c r="I219" s="39"/>
    </row>
    <row r="220" spans="1:9" ht="15">
      <c r="A220" s="20"/>
      <c r="B220" s="20"/>
      <c r="C220" s="20"/>
      <c r="D220" s="20"/>
      <c r="E220" s="20"/>
      <c r="F220" s="20"/>
      <c r="G220" s="39"/>
      <c r="H220" s="20"/>
      <c r="I220" s="39"/>
    </row>
    <row r="221" spans="1:9" ht="15">
      <c r="A221" s="20"/>
      <c r="B221" s="20"/>
      <c r="C221" s="20"/>
      <c r="D221" s="20"/>
      <c r="E221" s="20"/>
      <c r="F221" s="20"/>
      <c r="G221" s="39"/>
      <c r="H221" s="20"/>
      <c r="I221" s="39"/>
    </row>
    <row r="222" spans="1:9" ht="15">
      <c r="A222" s="20"/>
      <c r="B222" s="20"/>
      <c r="C222" s="20"/>
      <c r="D222" s="20"/>
      <c r="E222" s="20"/>
      <c r="F222" s="20"/>
      <c r="G222" s="39"/>
      <c r="H222" s="20"/>
      <c r="I222" s="39"/>
    </row>
    <row r="223" spans="1:9" ht="15">
      <c r="A223" s="20"/>
      <c r="B223" s="20"/>
      <c r="C223" s="20"/>
      <c r="D223" s="20"/>
      <c r="E223" s="20"/>
      <c r="F223" s="20"/>
      <c r="G223" s="39"/>
      <c r="H223" s="20"/>
      <c r="I223" s="39"/>
    </row>
    <row r="224" spans="1:9" ht="15">
      <c r="A224" s="20"/>
      <c r="B224" s="20"/>
      <c r="C224" s="20"/>
      <c r="D224" s="20"/>
      <c r="E224" s="20"/>
      <c r="F224" s="20"/>
      <c r="G224" s="39"/>
      <c r="H224" s="20"/>
      <c r="I224" s="39"/>
    </row>
    <row r="225" spans="1:9" ht="15">
      <c r="A225" s="20"/>
      <c r="B225" s="20"/>
      <c r="C225" s="20"/>
      <c r="D225" s="20"/>
      <c r="E225" s="20"/>
      <c r="F225" s="20"/>
      <c r="G225" s="39"/>
      <c r="H225" s="20"/>
      <c r="I225" s="39"/>
    </row>
    <row r="226" spans="1:9" ht="15">
      <c r="A226" s="20"/>
      <c r="B226" s="20"/>
      <c r="C226" s="20"/>
      <c r="D226" s="20"/>
      <c r="E226" s="20"/>
      <c r="F226" s="20"/>
      <c r="G226" s="39"/>
      <c r="H226" s="20"/>
      <c r="I226" s="39"/>
    </row>
    <row r="227" spans="1:9" ht="15">
      <c r="A227" s="20"/>
      <c r="B227" s="20"/>
      <c r="C227" s="20"/>
      <c r="D227" s="20"/>
      <c r="E227" s="20"/>
      <c r="F227" s="20"/>
      <c r="G227" s="39"/>
      <c r="H227" s="20"/>
      <c r="I227" s="39"/>
    </row>
    <row r="228" spans="1:9" ht="15">
      <c r="A228" s="20"/>
      <c r="B228" s="20"/>
      <c r="C228" s="20"/>
      <c r="D228" s="20"/>
      <c r="E228" s="20"/>
      <c r="F228" s="20"/>
      <c r="G228" s="39"/>
      <c r="H228" s="20"/>
      <c r="I228" s="39"/>
    </row>
    <row r="229" spans="1:9" ht="15">
      <c r="A229" s="20"/>
      <c r="B229" s="20"/>
      <c r="C229" s="20"/>
      <c r="D229" s="20"/>
      <c r="E229" s="20"/>
      <c r="F229" s="20"/>
      <c r="G229" s="39"/>
      <c r="H229" s="20"/>
      <c r="I229" s="39"/>
    </row>
    <row r="230" spans="1:9" ht="15">
      <c r="A230" s="20"/>
      <c r="B230" s="20"/>
      <c r="C230" s="20"/>
      <c r="D230" s="20"/>
      <c r="E230" s="20"/>
      <c r="F230" s="20"/>
      <c r="G230" s="39"/>
      <c r="H230" s="20"/>
      <c r="I230" s="39"/>
    </row>
    <row r="231" spans="1:9" ht="15">
      <c r="A231" s="20"/>
      <c r="B231" s="20"/>
      <c r="C231" s="20"/>
      <c r="D231" s="20"/>
      <c r="E231" s="20"/>
      <c r="F231" s="20"/>
      <c r="G231" s="39"/>
      <c r="H231" s="20"/>
      <c r="I231" s="39"/>
    </row>
    <row r="232" spans="1:9" ht="15">
      <c r="A232" s="20"/>
      <c r="B232" s="20"/>
      <c r="C232" s="20"/>
      <c r="D232" s="20"/>
      <c r="E232" s="20"/>
      <c r="F232" s="20"/>
      <c r="G232" s="39"/>
      <c r="H232" s="20"/>
      <c r="I232" s="39"/>
    </row>
    <row r="233" spans="1:9" ht="15">
      <c r="A233" s="20"/>
      <c r="B233" s="20"/>
      <c r="C233" s="20"/>
      <c r="D233" s="20"/>
      <c r="E233" s="20"/>
      <c r="F233" s="20"/>
      <c r="G233" s="39"/>
      <c r="H233" s="20"/>
      <c r="I233" s="39"/>
    </row>
    <row r="234" spans="1:9" ht="15">
      <c r="A234" s="20"/>
      <c r="B234" s="20"/>
      <c r="C234" s="20"/>
      <c r="D234" s="20"/>
      <c r="E234" s="20"/>
      <c r="F234" s="20"/>
      <c r="G234" s="39"/>
      <c r="H234" s="20"/>
      <c r="I234" s="39"/>
    </row>
    <row r="235" spans="1:9" ht="15">
      <c r="A235" s="20"/>
      <c r="B235" s="20"/>
      <c r="C235" s="20"/>
      <c r="D235" s="20"/>
      <c r="E235" s="20"/>
      <c r="F235" s="20"/>
      <c r="G235" s="39"/>
      <c r="H235" s="20"/>
      <c r="I235" s="39"/>
    </row>
    <row r="236" spans="1:9" ht="15">
      <c r="A236" s="20"/>
      <c r="B236" s="20"/>
      <c r="C236" s="20"/>
      <c r="D236" s="20"/>
      <c r="E236" s="20"/>
      <c r="F236" s="20"/>
      <c r="G236" s="39"/>
      <c r="H236" s="20"/>
      <c r="I236" s="39"/>
    </row>
    <row r="237" spans="1:9" ht="15">
      <c r="A237" s="20"/>
      <c r="B237" s="20"/>
      <c r="C237" s="20"/>
      <c r="D237" s="20"/>
      <c r="E237" s="20"/>
      <c r="F237" s="20"/>
      <c r="G237" s="39"/>
      <c r="H237" s="20"/>
      <c r="I237" s="39"/>
    </row>
    <row r="238" spans="1:9" ht="15">
      <c r="A238" s="20"/>
      <c r="B238" s="20"/>
      <c r="C238" s="20"/>
      <c r="D238" s="20"/>
      <c r="E238" s="20"/>
      <c r="F238" s="20"/>
      <c r="G238" s="39"/>
      <c r="H238" s="20"/>
      <c r="I238" s="39"/>
    </row>
    <row r="239" spans="1:9" ht="15">
      <c r="A239" s="20"/>
      <c r="B239" s="20"/>
      <c r="C239" s="20"/>
      <c r="D239" s="20"/>
      <c r="E239" s="20"/>
      <c r="F239" s="20"/>
      <c r="G239" s="39"/>
      <c r="H239" s="20"/>
      <c r="I239" s="39"/>
    </row>
    <row r="240" spans="1:9" ht="15">
      <c r="A240" s="20"/>
      <c r="B240" s="20"/>
      <c r="C240" s="20"/>
      <c r="D240" s="20"/>
      <c r="E240" s="20"/>
      <c r="F240" s="20"/>
      <c r="G240" s="39"/>
      <c r="H240" s="20"/>
      <c r="I240" s="39"/>
    </row>
    <row r="241" spans="1:9" ht="15">
      <c r="A241" s="20"/>
      <c r="B241" s="20"/>
      <c r="C241" s="20"/>
      <c r="D241" s="20"/>
      <c r="E241" s="20"/>
      <c r="F241" s="20"/>
      <c r="G241" s="39"/>
      <c r="H241" s="20"/>
      <c r="I241" s="39"/>
    </row>
    <row r="242" spans="1:9" ht="15">
      <c r="A242" s="20"/>
      <c r="B242" s="20"/>
      <c r="C242" s="20"/>
      <c r="D242" s="20"/>
      <c r="E242" s="20"/>
      <c r="F242" s="20"/>
      <c r="G242" s="39"/>
      <c r="H242" s="20"/>
      <c r="I242" s="39"/>
    </row>
    <row r="243" spans="1:9" ht="15">
      <c r="A243" s="20"/>
      <c r="B243" s="20"/>
      <c r="C243" s="20"/>
      <c r="D243" s="20"/>
      <c r="E243" s="20"/>
      <c r="F243" s="20"/>
      <c r="G243" s="39"/>
      <c r="H243" s="20"/>
      <c r="I243" s="39"/>
    </row>
    <row r="244" spans="1:9" ht="15">
      <c r="A244" s="20"/>
      <c r="B244" s="20"/>
      <c r="C244" s="20"/>
      <c r="D244" s="20"/>
      <c r="E244" s="20"/>
      <c r="F244" s="20"/>
      <c r="G244" s="39"/>
      <c r="H244" s="20"/>
      <c r="I244" s="39"/>
    </row>
    <row r="245" spans="1:9" ht="15">
      <c r="A245" s="20"/>
      <c r="B245" s="20"/>
      <c r="C245" s="20"/>
      <c r="D245" s="20"/>
      <c r="E245" s="20"/>
      <c r="F245" s="20"/>
      <c r="G245" s="39"/>
      <c r="H245" s="20"/>
      <c r="I245" s="39"/>
    </row>
    <row r="246" spans="1:9" ht="15">
      <c r="A246" s="20"/>
      <c r="B246" s="20"/>
      <c r="C246" s="20"/>
      <c r="D246" s="20"/>
      <c r="E246" s="20"/>
      <c r="F246" s="20"/>
      <c r="G246" s="39"/>
      <c r="H246" s="20"/>
      <c r="I246" s="39"/>
    </row>
    <row r="247" spans="1:9" ht="15">
      <c r="A247" s="20"/>
      <c r="B247" s="20"/>
      <c r="C247" s="20"/>
      <c r="D247" s="20"/>
      <c r="E247" s="20"/>
      <c r="F247" s="20"/>
      <c r="G247" s="39"/>
      <c r="H247" s="20"/>
      <c r="I247" s="39"/>
    </row>
    <row r="248" spans="1:9" ht="15">
      <c r="A248" s="20"/>
      <c r="B248" s="20"/>
      <c r="C248" s="20"/>
      <c r="D248" s="20"/>
      <c r="E248" s="20"/>
      <c r="F248" s="20"/>
      <c r="G248" s="39"/>
      <c r="H248" s="20"/>
      <c r="I248" s="39"/>
    </row>
    <row r="249" spans="1:9" ht="15">
      <c r="A249" s="20"/>
      <c r="B249" s="20"/>
      <c r="C249" s="20"/>
      <c r="D249" s="20"/>
      <c r="E249" s="20"/>
      <c r="F249" s="20"/>
      <c r="G249" s="39"/>
      <c r="H249" s="20"/>
      <c r="I249" s="39"/>
    </row>
    <row r="250" spans="1:9" ht="15">
      <c r="A250" s="20"/>
      <c r="B250" s="20"/>
      <c r="C250" s="20"/>
      <c r="D250" s="20"/>
      <c r="E250" s="20"/>
      <c r="F250" s="20"/>
      <c r="G250" s="39"/>
      <c r="H250" s="20"/>
      <c r="I250" s="39"/>
    </row>
    <row r="251" spans="1:9" ht="15">
      <c r="A251" s="20"/>
      <c r="B251" s="20"/>
      <c r="C251" s="20"/>
      <c r="D251" s="20"/>
      <c r="E251" s="20"/>
      <c r="F251" s="20"/>
      <c r="G251" s="39"/>
      <c r="H251" s="20"/>
      <c r="I251" s="39"/>
    </row>
    <row r="252" spans="1:9" ht="15">
      <c r="A252" s="20"/>
      <c r="B252" s="20"/>
      <c r="C252" s="20"/>
      <c r="D252" s="20"/>
      <c r="E252" s="20"/>
      <c r="F252" s="20"/>
      <c r="G252" s="39"/>
      <c r="H252" s="20"/>
      <c r="I252" s="39"/>
    </row>
    <row r="253" spans="1:9" ht="15">
      <c r="A253" s="20"/>
      <c r="B253" s="20"/>
      <c r="C253" s="20"/>
      <c r="D253" s="20"/>
      <c r="E253" s="20"/>
      <c r="F253" s="20"/>
      <c r="G253" s="39"/>
      <c r="H253" s="20"/>
      <c r="I253" s="39"/>
    </row>
    <row r="254" spans="1:9" ht="15">
      <c r="A254" s="20"/>
      <c r="B254" s="20"/>
      <c r="C254" s="20"/>
      <c r="D254" s="20"/>
      <c r="E254" s="20"/>
      <c r="F254" s="20"/>
      <c r="G254" s="39"/>
      <c r="H254" s="20"/>
      <c r="I254" s="39"/>
    </row>
    <row r="255" spans="1:9" ht="15">
      <c r="A255" s="20"/>
      <c r="B255" s="20"/>
      <c r="C255" s="20"/>
      <c r="D255" s="20"/>
      <c r="E255" s="20"/>
      <c r="F255" s="20"/>
      <c r="G255" s="39"/>
      <c r="H255" s="20"/>
      <c r="I255" s="39"/>
    </row>
    <row r="256" spans="1:9" ht="15">
      <c r="A256" s="20"/>
      <c r="B256" s="20"/>
      <c r="C256" s="20"/>
      <c r="D256" s="20"/>
      <c r="E256" s="20"/>
      <c r="F256" s="20"/>
      <c r="G256" s="39"/>
      <c r="H256" s="20"/>
      <c r="I256" s="39"/>
    </row>
    <row r="257" spans="1:9" ht="15">
      <c r="A257" s="20"/>
      <c r="B257" s="20"/>
      <c r="C257" s="20"/>
      <c r="D257" s="20"/>
      <c r="E257" s="20"/>
      <c r="F257" s="20"/>
      <c r="G257" s="39"/>
      <c r="H257" s="20"/>
      <c r="I257" s="39"/>
    </row>
    <row r="258" spans="1:9" ht="15">
      <c r="A258" s="20"/>
      <c r="B258" s="20"/>
      <c r="C258" s="20"/>
      <c r="D258" s="20"/>
      <c r="E258" s="20"/>
      <c r="F258" s="20"/>
      <c r="G258" s="39"/>
      <c r="H258" s="20"/>
      <c r="I258" s="39"/>
    </row>
    <row r="259" spans="1:9" ht="15">
      <c r="A259" s="20"/>
      <c r="B259" s="20"/>
      <c r="C259" s="20"/>
      <c r="D259" s="20"/>
      <c r="E259" s="20"/>
      <c r="F259" s="20"/>
      <c r="G259" s="39"/>
      <c r="H259" s="20"/>
      <c r="I259" s="39"/>
    </row>
    <row r="260" spans="1:9" ht="15">
      <c r="A260" s="20"/>
      <c r="B260" s="20"/>
      <c r="C260" s="20"/>
      <c r="D260" s="20"/>
      <c r="E260" s="20"/>
      <c r="F260" s="20"/>
      <c r="G260" s="39"/>
      <c r="H260" s="20"/>
      <c r="I260" s="39"/>
    </row>
    <row r="261" spans="1:9" ht="15">
      <c r="A261" s="20"/>
      <c r="B261" s="20"/>
      <c r="C261" s="20"/>
      <c r="D261" s="20"/>
      <c r="E261" s="20"/>
      <c r="F261" s="20"/>
      <c r="G261" s="39"/>
      <c r="H261" s="20"/>
      <c r="I261" s="39"/>
    </row>
    <row r="262" spans="1:9" ht="15">
      <c r="A262" s="20"/>
      <c r="B262" s="20"/>
      <c r="C262" s="20"/>
      <c r="D262" s="20"/>
      <c r="E262" s="20"/>
      <c r="F262" s="20"/>
      <c r="G262" s="39"/>
      <c r="H262" s="20"/>
      <c r="I262" s="39"/>
    </row>
    <row r="263" spans="1:9" ht="15">
      <c r="A263" s="20"/>
      <c r="B263" s="20"/>
      <c r="C263" s="20"/>
      <c r="D263" s="20"/>
      <c r="E263" s="20"/>
      <c r="F263" s="20"/>
      <c r="G263" s="39"/>
      <c r="H263" s="20"/>
      <c r="I263" s="39"/>
    </row>
    <row r="264" spans="1:9" ht="15">
      <c r="A264" s="20"/>
      <c r="B264" s="20"/>
      <c r="C264" s="20"/>
      <c r="D264" s="20"/>
      <c r="E264" s="20"/>
      <c r="F264" s="20"/>
      <c r="G264" s="39"/>
      <c r="H264" s="20"/>
      <c r="I264" s="39"/>
    </row>
    <row r="265" spans="1:9" ht="15">
      <c r="A265" s="20"/>
      <c r="B265" s="20"/>
      <c r="C265" s="20"/>
      <c r="D265" s="20"/>
      <c r="E265" s="20"/>
      <c r="F265" s="20"/>
      <c r="G265" s="39"/>
      <c r="H265" s="20"/>
      <c r="I265" s="39"/>
    </row>
    <row r="266" spans="1:9" ht="15">
      <c r="A266" s="20"/>
      <c r="B266" s="20"/>
      <c r="C266" s="20"/>
      <c r="D266" s="20"/>
      <c r="E266" s="20"/>
      <c r="F266" s="20"/>
      <c r="G266" s="39"/>
      <c r="H266" s="20"/>
      <c r="I266" s="39"/>
    </row>
    <row r="267" spans="1:9" ht="15">
      <c r="A267" s="20"/>
      <c r="B267" s="20"/>
      <c r="C267" s="20"/>
      <c r="D267" s="20"/>
      <c r="E267" s="20"/>
      <c r="F267" s="20"/>
      <c r="G267" s="39"/>
      <c r="H267" s="20"/>
      <c r="I267" s="39"/>
    </row>
    <row r="268" spans="1:9" ht="15">
      <c r="A268" s="20"/>
      <c r="B268" s="20"/>
      <c r="C268" s="20"/>
      <c r="D268" s="20"/>
      <c r="E268" s="20"/>
      <c r="F268" s="20"/>
      <c r="G268" s="39"/>
      <c r="H268" s="20"/>
      <c r="I268" s="39"/>
    </row>
    <row r="269" spans="1:9" ht="15">
      <c r="A269" s="20"/>
      <c r="B269" s="20"/>
      <c r="C269" s="20"/>
      <c r="D269" s="20"/>
      <c r="E269" s="20"/>
      <c r="F269" s="20"/>
      <c r="G269" s="39"/>
      <c r="H269" s="20"/>
      <c r="I269" s="39"/>
    </row>
    <row r="270" spans="1:9" ht="15">
      <c r="A270" s="20"/>
      <c r="B270" s="20"/>
      <c r="C270" s="20"/>
      <c r="D270" s="20"/>
      <c r="E270" s="20"/>
      <c r="F270" s="20"/>
      <c r="G270" s="39"/>
      <c r="H270" s="20"/>
      <c r="I270" s="39"/>
    </row>
    <row r="271" spans="1:9" ht="15">
      <c r="A271" s="20"/>
      <c r="B271" s="20"/>
      <c r="C271" s="20"/>
      <c r="D271" s="20"/>
      <c r="E271" s="20"/>
      <c r="F271" s="20"/>
      <c r="G271" s="39"/>
      <c r="H271" s="20"/>
      <c r="I271" s="39"/>
    </row>
    <row r="272" spans="1:9" ht="15">
      <c r="A272" s="20"/>
      <c r="B272" s="20"/>
      <c r="C272" s="20"/>
      <c r="D272" s="20"/>
      <c r="E272" s="20"/>
      <c r="F272" s="20"/>
      <c r="G272" s="39"/>
      <c r="H272" s="20"/>
      <c r="I272" s="39"/>
    </row>
    <row r="273" spans="1:9" ht="15">
      <c r="A273" s="20"/>
      <c r="B273" s="20"/>
      <c r="C273" s="20"/>
      <c r="D273" s="20"/>
      <c r="E273" s="20"/>
      <c r="F273" s="20"/>
      <c r="G273" s="39"/>
      <c r="H273" s="20"/>
      <c r="I273" s="39"/>
    </row>
    <row r="274" spans="1:9" ht="15">
      <c r="A274" s="20"/>
      <c r="B274" s="20"/>
      <c r="C274" s="20"/>
      <c r="D274" s="20"/>
      <c r="E274" s="20"/>
      <c r="F274" s="20"/>
      <c r="G274" s="39"/>
      <c r="H274" s="20"/>
      <c r="I274" s="39"/>
    </row>
    <row r="275" spans="1:9" ht="15">
      <c r="A275" s="20"/>
      <c r="B275" s="20"/>
      <c r="C275" s="20"/>
      <c r="D275" s="20"/>
      <c r="E275" s="20"/>
      <c r="F275" s="20"/>
      <c r="G275" s="39"/>
      <c r="H275" s="20"/>
      <c r="I275" s="39"/>
    </row>
    <row r="276" spans="1:9" ht="15">
      <c r="A276" s="20"/>
      <c r="B276" s="20"/>
      <c r="C276" s="20"/>
      <c r="D276" s="20"/>
      <c r="E276" s="20"/>
      <c r="F276" s="20"/>
      <c r="G276" s="39"/>
      <c r="H276" s="20"/>
      <c r="I276" s="39"/>
    </row>
    <row r="277" spans="1:9" ht="15">
      <c r="A277" s="20"/>
      <c r="B277" s="20"/>
      <c r="C277" s="20"/>
      <c r="D277" s="20"/>
      <c r="E277" s="20"/>
      <c r="F277" s="20"/>
      <c r="G277" s="39"/>
      <c r="H277" s="20"/>
      <c r="I277" s="39"/>
    </row>
    <row r="278" spans="1:9" ht="15">
      <c r="A278" s="20"/>
      <c r="B278" s="20"/>
      <c r="C278" s="20"/>
      <c r="D278" s="20"/>
      <c r="E278" s="20"/>
      <c r="F278" s="20"/>
      <c r="G278" s="39"/>
      <c r="H278" s="20"/>
      <c r="I278" s="39"/>
    </row>
    <row r="279" spans="1:9" ht="15">
      <c r="A279" s="20"/>
      <c r="B279" s="20"/>
      <c r="C279" s="20"/>
      <c r="D279" s="20"/>
      <c r="E279" s="20"/>
      <c r="F279" s="20"/>
      <c r="G279" s="39"/>
      <c r="H279" s="20"/>
      <c r="I279" s="39"/>
    </row>
    <row r="280" spans="1:9" ht="15">
      <c r="A280" s="20"/>
      <c r="B280" s="20"/>
      <c r="C280" s="20"/>
      <c r="D280" s="20"/>
      <c r="E280" s="20"/>
      <c r="F280" s="20"/>
      <c r="G280" s="39"/>
      <c r="H280" s="20"/>
      <c r="I280" s="39"/>
    </row>
    <row r="281" spans="1:9" ht="15">
      <c r="A281" s="20"/>
      <c r="B281" s="20"/>
      <c r="C281" s="20"/>
      <c r="D281" s="20"/>
      <c r="E281" s="20"/>
      <c r="F281" s="20"/>
      <c r="G281" s="39"/>
      <c r="H281" s="20"/>
      <c r="I281" s="39"/>
    </row>
    <row r="282" spans="1:9" ht="15">
      <c r="A282" s="20"/>
      <c r="B282" s="20"/>
      <c r="C282" s="20"/>
      <c r="D282" s="20"/>
      <c r="E282" s="20"/>
      <c r="F282" s="20"/>
      <c r="G282" s="39"/>
      <c r="H282" s="20"/>
      <c r="I282" s="39"/>
    </row>
    <row r="283" spans="1:9" ht="15">
      <c r="A283" s="20"/>
      <c r="B283" s="20"/>
      <c r="C283" s="20"/>
      <c r="D283" s="20"/>
      <c r="E283" s="20"/>
      <c r="F283" s="20"/>
      <c r="G283" s="39"/>
      <c r="H283" s="20"/>
      <c r="I283" s="39"/>
    </row>
    <row r="284" spans="1:9" ht="15">
      <c r="A284" s="20"/>
      <c r="B284" s="20"/>
      <c r="C284" s="20"/>
      <c r="D284" s="20"/>
      <c r="E284" s="20"/>
      <c r="F284" s="20"/>
      <c r="G284" s="39"/>
      <c r="H284" s="20"/>
      <c r="I284" s="39"/>
    </row>
    <row r="285" spans="1:9" ht="15">
      <c r="A285" s="20"/>
      <c r="B285" s="20"/>
      <c r="C285" s="20"/>
      <c r="D285" s="20"/>
      <c r="E285" s="20"/>
      <c r="F285" s="20"/>
      <c r="G285" s="39"/>
      <c r="H285" s="20"/>
      <c r="I285" s="39"/>
    </row>
    <row r="286" spans="1:9" ht="15">
      <c r="A286" s="20"/>
      <c r="B286" s="20"/>
      <c r="C286" s="20"/>
      <c r="D286" s="20"/>
      <c r="E286" s="20"/>
      <c r="F286" s="20"/>
      <c r="G286" s="39"/>
      <c r="H286" s="20"/>
      <c r="I286" s="39"/>
    </row>
    <row r="287" spans="1:9" ht="15">
      <c r="A287" s="20"/>
      <c r="B287" s="20"/>
      <c r="C287" s="20"/>
      <c r="D287" s="20"/>
      <c r="E287" s="20"/>
      <c r="F287" s="20"/>
      <c r="G287" s="39"/>
      <c r="H287" s="20"/>
      <c r="I287" s="39"/>
    </row>
    <row r="288" spans="1:9" ht="15">
      <c r="A288" s="20"/>
      <c r="B288" s="20"/>
      <c r="C288" s="20"/>
      <c r="D288" s="20"/>
      <c r="E288" s="20"/>
      <c r="F288" s="20"/>
      <c r="G288" s="39"/>
      <c r="H288" s="20"/>
      <c r="I288" s="39"/>
    </row>
    <row r="289" spans="1:9" ht="15">
      <c r="A289" s="20"/>
      <c r="B289" s="20"/>
      <c r="C289" s="20"/>
      <c r="D289" s="20"/>
      <c r="E289" s="20"/>
      <c r="F289" s="20"/>
      <c r="G289" s="39"/>
      <c r="H289" s="20"/>
      <c r="I289" s="39"/>
    </row>
    <row r="290" spans="1:9" ht="15">
      <c r="A290" s="20"/>
      <c r="B290" s="20"/>
      <c r="C290" s="20"/>
      <c r="D290" s="20"/>
      <c r="E290" s="20"/>
      <c r="F290" s="20"/>
      <c r="G290" s="39"/>
      <c r="H290" s="20"/>
      <c r="I290" s="39"/>
    </row>
    <row r="291" spans="1:9" ht="15">
      <c r="A291" s="20"/>
      <c r="B291" s="20"/>
      <c r="C291" s="20"/>
      <c r="D291" s="20"/>
      <c r="E291" s="20"/>
      <c r="F291" s="20"/>
      <c r="G291" s="39"/>
      <c r="H291" s="20"/>
      <c r="I291" s="39"/>
    </row>
    <row r="292" spans="1:9" ht="15">
      <c r="A292" s="20"/>
      <c r="B292" s="20"/>
      <c r="C292" s="20"/>
      <c r="D292" s="20"/>
      <c r="E292" s="20"/>
      <c r="F292" s="20"/>
      <c r="G292" s="39"/>
      <c r="H292" s="20"/>
      <c r="I292" s="39"/>
    </row>
    <row r="293" spans="1:9" ht="15">
      <c r="A293" s="20"/>
      <c r="B293" s="20"/>
      <c r="C293" s="20"/>
      <c r="D293" s="20"/>
      <c r="E293" s="20"/>
      <c r="F293" s="20"/>
      <c r="G293" s="39"/>
      <c r="H293" s="20"/>
      <c r="I293" s="39"/>
    </row>
    <row r="294" spans="1:9" ht="15">
      <c r="A294" s="20"/>
      <c r="B294" s="20"/>
      <c r="C294" s="20"/>
      <c r="D294" s="20"/>
      <c r="E294" s="20"/>
      <c r="F294" s="20"/>
      <c r="G294" s="39"/>
      <c r="H294" s="20"/>
      <c r="I294" s="39"/>
    </row>
    <row r="295" spans="1:9" ht="15">
      <c r="A295" s="20"/>
      <c r="B295" s="20"/>
      <c r="C295" s="20"/>
      <c r="D295" s="20"/>
      <c r="E295" s="20"/>
      <c r="F295" s="20"/>
      <c r="G295" s="39"/>
      <c r="H295" s="20"/>
      <c r="I295" s="39"/>
    </row>
    <row r="296" spans="1:9" ht="15">
      <c r="A296" s="20"/>
      <c r="B296" s="20"/>
      <c r="C296" s="20"/>
      <c r="D296" s="20"/>
      <c r="E296" s="20"/>
      <c r="F296" s="20"/>
      <c r="G296" s="39"/>
      <c r="H296" s="20"/>
      <c r="I296" s="39"/>
    </row>
    <row r="297" spans="1:9" ht="15">
      <c r="A297" s="20"/>
      <c r="B297" s="20"/>
      <c r="C297" s="20"/>
      <c r="D297" s="20"/>
      <c r="E297" s="20"/>
      <c r="F297" s="20"/>
      <c r="G297" s="39"/>
      <c r="H297" s="20"/>
      <c r="I297" s="39"/>
    </row>
    <row r="298" spans="1:9" ht="15">
      <c r="A298" s="20"/>
      <c r="B298" s="20"/>
      <c r="C298" s="20"/>
      <c r="D298" s="20"/>
      <c r="E298" s="20"/>
      <c r="F298" s="20"/>
      <c r="G298" s="39"/>
      <c r="H298" s="20"/>
      <c r="I298" s="39"/>
    </row>
    <row r="299" spans="1:9" ht="15">
      <c r="A299" s="20"/>
      <c r="B299" s="20"/>
      <c r="C299" s="20"/>
      <c r="D299" s="20"/>
      <c r="E299" s="20"/>
      <c r="F299" s="20"/>
      <c r="G299" s="39"/>
      <c r="H299" s="20"/>
      <c r="I299" s="39"/>
    </row>
    <row r="300" spans="1:9" ht="15">
      <c r="A300" s="20"/>
      <c r="B300" s="20"/>
      <c r="C300" s="20"/>
      <c r="D300" s="20"/>
      <c r="E300" s="20"/>
      <c r="F300" s="20"/>
      <c r="G300" s="39"/>
      <c r="H300" s="20"/>
      <c r="I300" s="39"/>
    </row>
    <row r="301" spans="1:9" ht="15">
      <c r="A301" s="20"/>
      <c r="B301" s="20"/>
      <c r="C301" s="20"/>
      <c r="D301" s="20"/>
      <c r="E301" s="20"/>
      <c r="F301" s="20"/>
      <c r="G301" s="39"/>
      <c r="H301" s="20"/>
      <c r="I301" s="39"/>
    </row>
    <row r="302" spans="1:9" ht="15">
      <c r="A302" s="20"/>
      <c r="B302" s="20"/>
      <c r="C302" s="20"/>
      <c r="D302" s="20"/>
      <c r="E302" s="20"/>
      <c r="F302" s="20"/>
      <c r="G302" s="39"/>
      <c r="H302" s="20"/>
      <c r="I302" s="39"/>
    </row>
    <row r="303" spans="1:9" ht="15">
      <c r="A303" s="20"/>
      <c r="B303" s="20"/>
      <c r="C303" s="20"/>
      <c r="D303" s="20"/>
      <c r="E303" s="20"/>
      <c r="F303" s="20"/>
      <c r="G303" s="39"/>
      <c r="H303" s="20"/>
      <c r="I303" s="39"/>
    </row>
    <row r="304" spans="1:9" ht="15">
      <c r="A304" s="20"/>
      <c r="B304" s="20"/>
      <c r="C304" s="20"/>
      <c r="D304" s="20"/>
      <c r="E304" s="20"/>
      <c r="F304" s="20"/>
      <c r="G304" s="39"/>
      <c r="H304" s="20"/>
      <c r="I304" s="39"/>
    </row>
    <row r="305" spans="1:9" ht="15">
      <c r="A305" s="20"/>
      <c r="B305" s="20"/>
      <c r="C305" s="20"/>
      <c r="D305" s="20"/>
      <c r="E305" s="20"/>
      <c r="F305" s="20"/>
      <c r="G305" s="39"/>
      <c r="H305" s="20"/>
      <c r="I305" s="39"/>
    </row>
    <row r="306" spans="1:9" ht="15">
      <c r="A306" s="20"/>
      <c r="B306" s="20"/>
      <c r="C306" s="20"/>
      <c r="D306" s="20"/>
      <c r="E306" s="20"/>
      <c r="F306" s="20"/>
      <c r="G306" s="39"/>
      <c r="H306" s="20"/>
      <c r="I306" s="39"/>
    </row>
    <row r="307" spans="1:9" ht="15">
      <c r="A307" s="20"/>
      <c r="B307" s="20"/>
      <c r="C307" s="20"/>
      <c r="D307" s="20"/>
      <c r="E307" s="20"/>
      <c r="F307" s="20"/>
      <c r="G307" s="39"/>
      <c r="H307" s="20"/>
      <c r="I307" s="39"/>
    </row>
    <row r="308" spans="1:9" ht="15">
      <c r="A308" s="20"/>
      <c r="B308" s="20"/>
      <c r="C308" s="20"/>
      <c r="D308" s="20"/>
      <c r="E308" s="20"/>
      <c r="F308" s="20"/>
      <c r="G308" s="39"/>
      <c r="H308" s="20"/>
      <c r="I308" s="39"/>
    </row>
    <row r="309" spans="1:9" ht="15">
      <c r="A309" s="20"/>
      <c r="B309" s="20"/>
      <c r="C309" s="20"/>
      <c r="D309" s="20"/>
      <c r="E309" s="20"/>
      <c r="F309" s="20"/>
      <c r="G309" s="39"/>
      <c r="H309" s="20"/>
      <c r="I309" s="39"/>
    </row>
    <row r="310" spans="1:9" ht="15">
      <c r="A310" s="20"/>
      <c r="B310" s="20"/>
      <c r="C310" s="20"/>
      <c r="D310" s="20"/>
      <c r="E310" s="20"/>
      <c r="F310" s="20"/>
      <c r="G310" s="39"/>
      <c r="H310" s="20"/>
      <c r="I310" s="39"/>
    </row>
    <row r="311" spans="1:9" ht="15">
      <c r="A311" s="20"/>
      <c r="B311" s="20"/>
      <c r="C311" s="20"/>
      <c r="D311" s="20"/>
      <c r="E311" s="20"/>
      <c r="F311" s="20"/>
      <c r="G311" s="39"/>
      <c r="H311" s="20"/>
      <c r="I311" s="39"/>
    </row>
    <row r="312" spans="1:9" ht="15">
      <c r="A312" s="20"/>
      <c r="B312" s="20"/>
      <c r="C312" s="20"/>
      <c r="D312" s="20"/>
      <c r="E312" s="20"/>
      <c r="F312" s="20"/>
      <c r="G312" s="39"/>
      <c r="H312" s="20"/>
      <c r="I312" s="39"/>
    </row>
    <row r="313" spans="1:9" ht="15">
      <c r="A313" s="20"/>
      <c r="B313" s="20"/>
      <c r="C313" s="20"/>
      <c r="D313" s="20"/>
      <c r="E313" s="20"/>
      <c r="F313" s="20"/>
      <c r="G313" s="39"/>
      <c r="H313" s="20"/>
      <c r="I313" s="39"/>
    </row>
    <row r="314" spans="1:9" ht="15">
      <c r="A314" s="20"/>
      <c r="B314" s="20"/>
      <c r="C314" s="20"/>
      <c r="D314" s="20"/>
      <c r="E314" s="20"/>
      <c r="F314" s="20"/>
      <c r="G314" s="39"/>
      <c r="H314" s="20"/>
      <c r="I314" s="39"/>
    </row>
    <row r="315" spans="1:9" ht="15">
      <c r="A315" s="20"/>
      <c r="B315" s="20"/>
      <c r="C315" s="20"/>
      <c r="D315" s="20"/>
      <c r="E315" s="20"/>
      <c r="F315" s="20"/>
      <c r="G315" s="39"/>
      <c r="H315" s="20"/>
      <c r="I315" s="39"/>
    </row>
    <row r="316" spans="1:9" ht="15">
      <c r="A316" s="20"/>
      <c r="B316" s="20"/>
      <c r="C316" s="20"/>
      <c r="D316" s="20"/>
      <c r="E316" s="20"/>
      <c r="F316" s="20"/>
      <c r="G316" s="39"/>
      <c r="H316" s="20"/>
      <c r="I316" s="39"/>
    </row>
    <row r="317" spans="1:9" ht="15">
      <c r="A317" s="20"/>
      <c r="B317" s="20"/>
      <c r="C317" s="20"/>
      <c r="D317" s="20"/>
      <c r="E317" s="20"/>
      <c r="F317" s="20"/>
      <c r="G317" s="39"/>
      <c r="H317" s="20"/>
      <c r="I317" s="39"/>
    </row>
    <row r="318" spans="1:9" ht="15">
      <c r="A318" s="20"/>
      <c r="B318" s="20"/>
      <c r="C318" s="20"/>
      <c r="D318" s="20"/>
      <c r="E318" s="20"/>
      <c r="F318" s="20"/>
      <c r="G318" s="39"/>
      <c r="H318" s="20"/>
      <c r="I318" s="39"/>
    </row>
    <row r="319" spans="1:9" ht="15">
      <c r="A319" s="20"/>
      <c r="B319" s="20"/>
      <c r="C319" s="20"/>
      <c r="D319" s="20"/>
      <c r="E319" s="20"/>
      <c r="F319" s="20"/>
      <c r="G319" s="39"/>
      <c r="H319" s="20"/>
      <c r="I319" s="39"/>
    </row>
    <row r="320" spans="1:9" ht="15">
      <c r="A320" s="20"/>
      <c r="B320" s="20"/>
      <c r="C320" s="20"/>
      <c r="D320" s="20"/>
      <c r="E320" s="20"/>
      <c r="F320" s="20"/>
      <c r="G320" s="39"/>
      <c r="H320" s="20"/>
      <c r="I320" s="39"/>
    </row>
    <row r="321" spans="1:9" ht="15">
      <c r="A321" s="20"/>
      <c r="B321" s="20"/>
      <c r="C321" s="20"/>
      <c r="D321" s="20"/>
      <c r="E321" s="20"/>
      <c r="F321" s="20"/>
      <c r="G321" s="39"/>
      <c r="H321" s="20"/>
      <c r="I321" s="39"/>
    </row>
    <row r="322" spans="1:9" ht="15">
      <c r="A322" s="20"/>
      <c r="B322" s="20"/>
      <c r="C322" s="20"/>
      <c r="D322" s="20"/>
      <c r="E322" s="20"/>
      <c r="F322" s="20"/>
      <c r="G322" s="39"/>
      <c r="H322" s="20"/>
      <c r="I322" s="39"/>
    </row>
    <row r="323" spans="1:9" ht="15">
      <c r="A323" s="20"/>
      <c r="B323" s="20"/>
      <c r="C323" s="20"/>
      <c r="D323" s="20"/>
      <c r="E323" s="20"/>
      <c r="F323" s="20"/>
      <c r="G323" s="39"/>
      <c r="H323" s="20"/>
      <c r="I323" s="39"/>
    </row>
    <row r="324" spans="1:9" ht="15">
      <c r="A324" s="20"/>
      <c r="B324" s="20"/>
      <c r="C324" s="20"/>
      <c r="D324" s="20"/>
      <c r="E324" s="20"/>
      <c r="F324" s="20"/>
      <c r="G324" s="39"/>
      <c r="H324" s="20"/>
      <c r="I324" s="39"/>
    </row>
    <row r="325" spans="1:9" ht="15">
      <c r="A325" s="20"/>
      <c r="B325" s="20"/>
      <c r="C325" s="20"/>
      <c r="D325" s="20"/>
      <c r="E325" s="20"/>
      <c r="F325" s="20"/>
      <c r="G325" s="39"/>
      <c r="H325" s="20"/>
      <c r="I325" s="39"/>
    </row>
    <row r="326" spans="1:9" ht="15">
      <c r="A326" s="20"/>
      <c r="B326" s="20"/>
      <c r="C326" s="20"/>
      <c r="D326" s="20"/>
      <c r="E326" s="20"/>
      <c r="F326" s="20"/>
      <c r="G326" s="39"/>
      <c r="H326" s="20"/>
      <c r="I326" s="39"/>
    </row>
    <row r="327" spans="1:9" ht="15">
      <c r="A327" s="20"/>
      <c r="B327" s="20"/>
      <c r="C327" s="20"/>
      <c r="D327" s="20"/>
      <c r="E327" s="20"/>
      <c r="F327" s="20"/>
      <c r="G327" s="39"/>
      <c r="H327" s="20"/>
      <c r="I327" s="39"/>
    </row>
    <row r="328" spans="1:9" ht="15">
      <c r="A328" s="20"/>
      <c r="B328" s="20"/>
      <c r="C328" s="20"/>
      <c r="D328" s="20"/>
      <c r="E328" s="20"/>
      <c r="F328" s="20"/>
      <c r="G328" s="39"/>
      <c r="H328" s="20"/>
      <c r="I328" s="39"/>
    </row>
    <row r="329" spans="1:9" ht="15">
      <c r="A329" s="20"/>
      <c r="B329" s="20"/>
      <c r="C329" s="20"/>
      <c r="D329" s="20"/>
      <c r="E329" s="20"/>
      <c r="F329" s="20"/>
      <c r="G329" s="39"/>
      <c r="H329" s="20"/>
      <c r="I329" s="39"/>
    </row>
    <row r="330" spans="1:9" ht="15">
      <c r="A330" s="20"/>
      <c r="B330" s="20"/>
      <c r="C330" s="20"/>
      <c r="D330" s="20"/>
      <c r="E330" s="20"/>
      <c r="F330" s="20"/>
      <c r="G330" s="39"/>
      <c r="H330" s="20"/>
      <c r="I330" s="39"/>
    </row>
    <row r="331" spans="1:9" ht="15">
      <c r="A331" s="20"/>
      <c r="B331" s="20"/>
      <c r="C331" s="20"/>
      <c r="D331" s="20"/>
      <c r="E331" s="20"/>
      <c r="F331" s="20"/>
      <c r="G331" s="39"/>
      <c r="H331" s="20"/>
      <c r="I331" s="39"/>
    </row>
    <row r="332" spans="1:9" ht="15">
      <c r="A332" s="20"/>
      <c r="B332" s="20"/>
      <c r="C332" s="20"/>
      <c r="D332" s="20"/>
      <c r="E332" s="20"/>
      <c r="F332" s="20"/>
      <c r="G332" s="39"/>
      <c r="H332" s="20"/>
      <c r="I332" s="39"/>
    </row>
    <row r="333" spans="1:9" ht="15">
      <c r="A333" s="20"/>
      <c r="B333" s="20"/>
      <c r="C333" s="20"/>
      <c r="D333" s="20"/>
      <c r="E333" s="20"/>
      <c r="F333" s="20"/>
      <c r="G333" s="39"/>
      <c r="H333" s="20"/>
      <c r="I333" s="39"/>
    </row>
    <row r="334" spans="1:9" ht="15">
      <c r="A334" s="20"/>
      <c r="B334" s="20"/>
      <c r="C334" s="20"/>
      <c r="D334" s="20"/>
      <c r="E334" s="20"/>
      <c r="F334" s="20"/>
      <c r="G334" s="39"/>
      <c r="H334" s="20"/>
      <c r="I334" s="39"/>
    </row>
    <row r="335" spans="1:9" ht="15">
      <c r="A335" s="20"/>
      <c r="B335" s="20"/>
      <c r="C335" s="20"/>
      <c r="D335" s="20"/>
      <c r="E335" s="20"/>
      <c r="F335" s="20"/>
      <c r="G335" s="39"/>
      <c r="H335" s="20"/>
      <c r="I335" s="39"/>
    </row>
    <row r="336" spans="1:9" ht="15">
      <c r="A336" s="20"/>
      <c r="B336" s="20"/>
      <c r="C336" s="20"/>
      <c r="D336" s="20"/>
      <c r="E336" s="20"/>
      <c r="F336" s="20"/>
      <c r="G336" s="39"/>
      <c r="H336" s="20"/>
      <c r="I336" s="39"/>
    </row>
    <row r="337" spans="1:9" ht="15">
      <c r="A337" s="20"/>
      <c r="B337" s="20"/>
      <c r="C337" s="20"/>
      <c r="D337" s="20"/>
      <c r="E337" s="20"/>
      <c r="F337" s="20"/>
      <c r="G337" s="39"/>
      <c r="H337" s="20"/>
      <c r="I337" s="39"/>
    </row>
    <row r="338" spans="1:9" ht="15">
      <c r="A338" s="20"/>
      <c r="B338" s="20"/>
      <c r="C338" s="20"/>
      <c r="D338" s="20"/>
      <c r="E338" s="20"/>
      <c r="F338" s="20"/>
      <c r="G338" s="39"/>
      <c r="H338" s="20"/>
      <c r="I338" s="39"/>
    </row>
    <row r="339" spans="1:9" ht="15">
      <c r="A339" s="20"/>
      <c r="B339" s="20"/>
      <c r="C339" s="20"/>
      <c r="D339" s="20"/>
      <c r="E339" s="20"/>
      <c r="F339" s="20"/>
      <c r="G339" s="39"/>
      <c r="H339" s="20"/>
      <c r="I339" s="39"/>
    </row>
    <row r="340" spans="1:9" ht="15">
      <c r="A340" s="20"/>
      <c r="B340" s="20"/>
      <c r="C340" s="20"/>
      <c r="D340" s="20"/>
      <c r="E340" s="20"/>
      <c r="F340" s="20"/>
      <c r="G340" s="39"/>
      <c r="H340" s="20"/>
      <c r="I340" s="39"/>
    </row>
    <row r="341" spans="1:9" ht="15">
      <c r="A341" s="20"/>
      <c r="B341" s="20"/>
      <c r="C341" s="20"/>
      <c r="D341" s="20"/>
      <c r="E341" s="20"/>
      <c r="F341" s="20"/>
      <c r="G341" s="39"/>
      <c r="H341" s="20"/>
      <c r="I341" s="39"/>
    </row>
    <row r="342" spans="1:9" ht="15">
      <c r="A342" s="20"/>
      <c r="B342" s="20"/>
      <c r="C342" s="20"/>
      <c r="D342" s="20"/>
      <c r="E342" s="20"/>
      <c r="F342" s="20"/>
      <c r="G342" s="39"/>
      <c r="H342" s="20"/>
      <c r="I342" s="39"/>
    </row>
    <row r="343" spans="1:9" ht="15">
      <c r="A343" s="20"/>
      <c r="B343" s="20"/>
      <c r="C343" s="20"/>
      <c r="D343" s="20"/>
      <c r="E343" s="20"/>
      <c r="F343" s="20"/>
      <c r="G343" s="39"/>
      <c r="H343" s="20"/>
      <c r="I343" s="39"/>
    </row>
    <row r="344" spans="1:9" ht="15">
      <c r="A344" s="20"/>
      <c r="B344" s="20"/>
      <c r="C344" s="20"/>
      <c r="D344" s="20"/>
      <c r="E344" s="20"/>
      <c r="F344" s="20"/>
      <c r="G344" s="39"/>
      <c r="H344" s="20"/>
      <c r="I344" s="39"/>
    </row>
    <row r="345" spans="1:9" ht="15">
      <c r="A345" s="20"/>
      <c r="B345" s="20"/>
      <c r="C345" s="20"/>
      <c r="D345" s="20"/>
      <c r="E345" s="20"/>
      <c r="F345" s="20"/>
      <c r="G345" s="39"/>
      <c r="H345" s="20"/>
      <c r="I345" s="39"/>
    </row>
    <row r="346" spans="1:9" ht="15">
      <c r="A346" s="20"/>
      <c r="B346" s="20"/>
      <c r="C346" s="20"/>
      <c r="D346" s="20"/>
      <c r="E346" s="20"/>
      <c r="F346" s="20"/>
      <c r="G346" s="39"/>
      <c r="H346" s="20"/>
      <c r="I346" s="39"/>
    </row>
    <row r="347" spans="1:9" ht="15">
      <c r="A347" s="20"/>
      <c r="B347" s="20"/>
      <c r="C347" s="20"/>
      <c r="D347" s="20"/>
      <c r="E347" s="20"/>
      <c r="F347" s="20"/>
      <c r="G347" s="39"/>
      <c r="H347" s="20"/>
      <c r="I347" s="39"/>
    </row>
    <row r="348" spans="1:9" ht="15">
      <c r="A348" s="20"/>
      <c r="B348" s="20"/>
      <c r="C348" s="20"/>
      <c r="D348" s="20"/>
      <c r="E348" s="20"/>
      <c r="F348" s="20"/>
      <c r="G348" s="39"/>
      <c r="H348" s="20"/>
      <c r="I348" s="39"/>
    </row>
    <row r="349" spans="1:9" ht="15">
      <c r="A349" s="20"/>
      <c r="B349" s="20"/>
      <c r="C349" s="20"/>
      <c r="D349" s="20"/>
      <c r="E349" s="20"/>
      <c r="F349" s="20"/>
      <c r="G349" s="39"/>
      <c r="H349" s="20"/>
      <c r="I349" s="39"/>
    </row>
    <row r="350" spans="1:9" ht="15">
      <c r="A350" s="20"/>
      <c r="B350" s="20"/>
      <c r="C350" s="20"/>
      <c r="D350" s="20"/>
      <c r="E350" s="20"/>
      <c r="F350" s="20"/>
      <c r="G350" s="39"/>
      <c r="H350" s="20"/>
      <c r="I350" s="39"/>
    </row>
    <row r="351" spans="1:9" ht="15">
      <c r="A351" s="20"/>
      <c r="B351" s="20"/>
      <c r="C351" s="20"/>
      <c r="D351" s="20"/>
      <c r="E351" s="20"/>
      <c r="F351" s="20"/>
      <c r="G351" s="39"/>
      <c r="H351" s="20"/>
      <c r="I351" s="39"/>
    </row>
    <row r="352" spans="1:9" ht="15">
      <c r="A352" s="20"/>
      <c r="B352" s="20"/>
      <c r="C352" s="20"/>
      <c r="D352" s="20"/>
      <c r="E352" s="20"/>
      <c r="F352" s="20"/>
      <c r="G352" s="39"/>
      <c r="H352" s="20"/>
      <c r="I352" s="39"/>
    </row>
    <row r="353" spans="1:9" ht="15">
      <c r="A353" s="20"/>
      <c r="B353" s="20"/>
      <c r="C353" s="20"/>
      <c r="D353" s="20"/>
      <c r="E353" s="20"/>
      <c r="F353" s="20"/>
      <c r="G353" s="39"/>
      <c r="H353" s="20"/>
      <c r="I353" s="39"/>
    </row>
    <row r="354" spans="1:9" ht="15">
      <c r="A354" s="20"/>
      <c r="B354" s="20"/>
      <c r="C354" s="20"/>
      <c r="D354" s="20"/>
      <c r="E354" s="20"/>
      <c r="F354" s="20"/>
      <c r="G354" s="39"/>
      <c r="H354" s="20"/>
      <c r="I354" s="39"/>
    </row>
    <row r="355" spans="1:9" ht="15">
      <c r="A355" s="20"/>
      <c r="B355" s="20"/>
      <c r="C355" s="20"/>
      <c r="D355" s="20"/>
      <c r="E355" s="20"/>
      <c r="F355" s="20"/>
      <c r="G355" s="39"/>
      <c r="H355" s="20"/>
      <c r="I355" s="39"/>
    </row>
    <row r="356" spans="1:9" ht="15">
      <c r="A356" s="20"/>
      <c r="B356" s="20"/>
      <c r="C356" s="20"/>
      <c r="D356" s="20"/>
      <c r="E356" s="20"/>
      <c r="F356" s="20"/>
      <c r="G356" s="39"/>
      <c r="H356" s="20"/>
      <c r="I356" s="39"/>
    </row>
    <row r="357" spans="1:9" ht="15">
      <c r="A357" s="20"/>
      <c r="B357" s="20"/>
      <c r="C357" s="20"/>
      <c r="D357" s="20"/>
      <c r="E357" s="20"/>
      <c r="F357" s="20"/>
      <c r="G357" s="39"/>
      <c r="H357" s="20"/>
      <c r="I357" s="39"/>
    </row>
    <row r="358" spans="1:9" ht="15">
      <c r="A358" s="20"/>
      <c r="B358" s="20"/>
      <c r="C358" s="20"/>
      <c r="D358" s="20"/>
      <c r="E358" s="20"/>
      <c r="F358" s="20"/>
      <c r="G358" s="39"/>
      <c r="H358" s="20"/>
      <c r="I358" s="39"/>
    </row>
    <row r="359" spans="1:9" ht="15">
      <c r="A359" s="20"/>
      <c r="B359" s="20"/>
      <c r="C359" s="20"/>
      <c r="D359" s="20"/>
      <c r="E359" s="20"/>
      <c r="F359" s="20"/>
      <c r="G359" s="39"/>
      <c r="H359" s="20"/>
      <c r="I359" s="39"/>
    </row>
    <row r="360" spans="1:9" ht="15">
      <c r="A360" s="20"/>
      <c r="B360" s="20"/>
      <c r="C360" s="20"/>
      <c r="D360" s="20"/>
      <c r="E360" s="20"/>
      <c r="F360" s="20"/>
      <c r="G360" s="39"/>
      <c r="H360" s="20"/>
      <c r="I360" s="39"/>
    </row>
    <row r="361" spans="1:9" ht="15">
      <c r="A361" s="20"/>
      <c r="B361" s="20"/>
      <c r="C361" s="20"/>
      <c r="D361" s="20"/>
      <c r="E361" s="20"/>
      <c r="F361" s="20"/>
      <c r="G361" s="39"/>
      <c r="H361" s="20"/>
      <c r="I361" s="39"/>
    </row>
    <row r="362" spans="1:9" ht="15">
      <c r="A362" s="20"/>
      <c r="B362" s="20"/>
      <c r="C362" s="20"/>
      <c r="D362" s="20"/>
      <c r="E362" s="20"/>
      <c r="F362" s="20"/>
      <c r="G362" s="39"/>
      <c r="H362" s="20"/>
      <c r="I362" s="39"/>
    </row>
    <row r="363" spans="1:9" ht="15">
      <c r="A363" s="20"/>
      <c r="B363" s="20"/>
      <c r="C363" s="20"/>
      <c r="D363" s="20"/>
      <c r="E363" s="20"/>
      <c r="F363" s="20"/>
      <c r="G363" s="39"/>
      <c r="H363" s="20"/>
      <c r="I363" s="39"/>
    </row>
    <row r="364" spans="1:9" ht="15">
      <c r="A364" s="20"/>
      <c r="B364" s="20"/>
      <c r="C364" s="20"/>
      <c r="D364" s="20"/>
      <c r="E364" s="20"/>
      <c r="F364" s="20"/>
      <c r="G364" s="39"/>
      <c r="H364" s="20"/>
      <c r="I364" s="39"/>
    </row>
    <row r="365" spans="1:9" ht="15">
      <c r="A365" s="20"/>
      <c r="B365" s="20"/>
      <c r="C365" s="20"/>
      <c r="D365" s="20"/>
      <c r="E365" s="20"/>
      <c r="F365" s="20"/>
      <c r="G365" s="39"/>
      <c r="H365" s="20"/>
      <c r="I365" s="39"/>
    </row>
    <row r="366" spans="1:9" ht="15">
      <c r="A366" s="20"/>
      <c r="B366" s="20"/>
      <c r="C366" s="20"/>
      <c r="D366" s="20"/>
      <c r="E366" s="20"/>
      <c r="F366" s="20"/>
      <c r="G366" s="39"/>
      <c r="H366" s="20"/>
      <c r="I366" s="39"/>
    </row>
    <row r="367" spans="1:9" ht="15">
      <c r="A367" s="20"/>
      <c r="B367" s="20"/>
      <c r="C367" s="20"/>
      <c r="D367" s="20"/>
      <c r="E367" s="20"/>
      <c r="F367" s="20"/>
      <c r="G367" s="39"/>
      <c r="H367" s="20"/>
      <c r="I367" s="39"/>
    </row>
    <row r="368" spans="1:9" ht="15">
      <c r="A368" s="20"/>
      <c r="B368" s="20"/>
      <c r="C368" s="20"/>
      <c r="D368" s="20"/>
      <c r="E368" s="20"/>
      <c r="F368" s="20"/>
      <c r="G368" s="39"/>
      <c r="H368" s="20"/>
      <c r="I368" s="39"/>
    </row>
    <row r="369" spans="1:9" ht="15">
      <c r="A369" s="20"/>
      <c r="B369" s="20"/>
      <c r="C369" s="20"/>
      <c r="D369" s="20"/>
      <c r="E369" s="20"/>
      <c r="F369" s="20"/>
      <c r="G369" s="39"/>
      <c r="H369" s="20"/>
      <c r="I369" s="39"/>
    </row>
    <row r="370" spans="1:9" ht="15">
      <c r="A370" s="20"/>
      <c r="B370" s="20"/>
      <c r="C370" s="20"/>
      <c r="D370" s="20"/>
      <c r="E370" s="20"/>
      <c r="F370" s="20"/>
      <c r="G370" s="39"/>
      <c r="H370" s="20"/>
      <c r="I370" s="39"/>
    </row>
    <row r="371" spans="1:9" ht="15">
      <c r="A371" s="20"/>
      <c r="B371" s="20"/>
      <c r="C371" s="20"/>
      <c r="D371" s="20"/>
      <c r="E371" s="20"/>
      <c r="F371" s="20"/>
      <c r="G371" s="39"/>
      <c r="H371" s="20"/>
      <c r="I371" s="39"/>
    </row>
    <row r="372" spans="1:9" ht="15">
      <c r="A372" s="20"/>
      <c r="B372" s="20"/>
      <c r="C372" s="20"/>
      <c r="D372" s="20"/>
      <c r="E372" s="20"/>
      <c r="F372" s="20"/>
      <c r="G372" s="39"/>
      <c r="H372" s="20"/>
      <c r="I372" s="39"/>
    </row>
    <row r="373" spans="1:9" ht="15">
      <c r="A373" s="20"/>
      <c r="B373" s="20"/>
      <c r="C373" s="20"/>
      <c r="D373" s="20"/>
      <c r="E373" s="20"/>
      <c r="F373" s="20"/>
      <c r="G373" s="39"/>
      <c r="H373" s="20"/>
      <c r="I373" s="39"/>
    </row>
    <row r="374" spans="1:9" ht="15">
      <c r="A374" s="20"/>
      <c r="B374" s="20"/>
      <c r="C374" s="20"/>
      <c r="D374" s="20"/>
      <c r="E374" s="20"/>
      <c r="F374" s="20"/>
      <c r="G374" s="39"/>
      <c r="H374" s="20"/>
      <c r="I374" s="39"/>
    </row>
    <row r="375" spans="1:9" ht="15">
      <c r="A375" s="20"/>
      <c r="B375" s="20"/>
      <c r="C375" s="20"/>
      <c r="D375" s="20"/>
      <c r="E375" s="20"/>
      <c r="F375" s="20"/>
      <c r="G375" s="39"/>
      <c r="H375" s="20"/>
      <c r="I375" s="39"/>
    </row>
    <row r="376" spans="1:9" ht="15">
      <c r="A376" s="20"/>
      <c r="B376" s="20"/>
      <c r="C376" s="20"/>
      <c r="D376" s="20"/>
      <c r="E376" s="20"/>
      <c r="F376" s="20"/>
      <c r="G376" s="39"/>
      <c r="H376" s="20"/>
      <c r="I376" s="39"/>
    </row>
    <row r="377" spans="1:9" ht="15">
      <c r="A377" s="20"/>
      <c r="B377" s="20"/>
      <c r="C377" s="20"/>
      <c r="D377" s="20"/>
      <c r="E377" s="20"/>
      <c r="F377" s="20"/>
      <c r="G377" s="39"/>
      <c r="H377" s="20"/>
      <c r="I377" s="39"/>
    </row>
    <row r="378" spans="1:9" ht="15">
      <c r="A378" s="20"/>
      <c r="B378" s="20"/>
      <c r="C378" s="20"/>
      <c r="D378" s="20"/>
      <c r="E378" s="20"/>
      <c r="F378" s="20"/>
      <c r="G378" s="39"/>
      <c r="H378" s="20"/>
      <c r="I378" s="39"/>
    </row>
    <row r="379" spans="1:9" ht="15">
      <c r="A379" s="20"/>
      <c r="B379" s="20"/>
      <c r="C379" s="20"/>
      <c r="D379" s="20"/>
      <c r="E379" s="20"/>
      <c r="F379" s="20"/>
      <c r="G379" s="39"/>
      <c r="H379" s="20"/>
      <c r="I379" s="39"/>
    </row>
    <row r="380" spans="1:9" ht="15">
      <c r="A380" s="20"/>
      <c r="B380" s="20"/>
      <c r="C380" s="20"/>
      <c r="D380" s="20"/>
      <c r="E380" s="20"/>
      <c r="F380" s="20"/>
      <c r="G380" s="39"/>
      <c r="H380" s="20"/>
      <c r="I380" s="39"/>
    </row>
    <row r="381" spans="1:9" ht="15">
      <c r="A381" s="20"/>
      <c r="B381" s="20"/>
      <c r="C381" s="20"/>
      <c r="D381" s="20"/>
      <c r="E381" s="20"/>
      <c r="F381" s="20"/>
      <c r="G381" s="39"/>
      <c r="H381" s="20"/>
      <c r="I381" s="39"/>
    </row>
    <row r="382" spans="1:9" ht="15">
      <c r="A382" s="20"/>
      <c r="B382" s="20"/>
      <c r="C382" s="20"/>
      <c r="D382" s="20"/>
      <c r="E382" s="20"/>
      <c r="F382" s="20"/>
      <c r="G382" s="39"/>
      <c r="H382" s="20"/>
      <c r="I382" s="39"/>
    </row>
    <row r="383" spans="1:9" ht="15">
      <c r="A383" s="20"/>
      <c r="B383" s="20"/>
      <c r="C383" s="20"/>
      <c r="D383" s="20"/>
      <c r="E383" s="20"/>
      <c r="F383" s="20"/>
      <c r="G383" s="39"/>
      <c r="H383" s="20"/>
      <c r="I383" s="39"/>
    </row>
    <row r="384" spans="1:9" ht="15">
      <c r="A384" s="20"/>
      <c r="B384" s="20"/>
      <c r="C384" s="20"/>
      <c r="D384" s="20"/>
      <c r="E384" s="20"/>
      <c r="F384" s="20"/>
      <c r="G384" s="39"/>
      <c r="H384" s="20"/>
      <c r="I384" s="39"/>
    </row>
    <row r="385" spans="1:9" ht="15">
      <c r="A385" s="20"/>
      <c r="B385" s="20"/>
      <c r="C385" s="20"/>
      <c r="D385" s="20"/>
      <c r="E385" s="20"/>
      <c r="F385" s="20"/>
      <c r="G385" s="39"/>
      <c r="H385" s="20"/>
      <c r="I385" s="39"/>
    </row>
    <row r="386" spans="1:9" ht="15">
      <c r="A386" s="20"/>
      <c r="B386" s="20"/>
      <c r="C386" s="20"/>
      <c r="D386" s="20"/>
      <c r="E386" s="20"/>
      <c r="F386" s="20"/>
      <c r="G386" s="39"/>
      <c r="H386" s="20"/>
      <c r="I386" s="39"/>
    </row>
    <row r="387" spans="1:9" ht="15">
      <c r="A387" s="20"/>
      <c r="B387" s="20"/>
      <c r="C387" s="20"/>
      <c r="D387" s="20"/>
      <c r="E387" s="20"/>
      <c r="F387" s="20"/>
      <c r="G387" s="39"/>
      <c r="H387" s="20"/>
      <c r="I387" s="39"/>
    </row>
  </sheetData>
  <autoFilter ref="A4:V91" xr:uid="{00000000-0009-0000-0000-000002000000}">
    <sortState xmlns:xlrd2="http://schemas.microsoft.com/office/spreadsheetml/2017/richdata2" ref="A4:V91">
      <sortCondition ref="J4:J91"/>
    </sortState>
  </autoFilter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388"/>
  <sheetViews>
    <sheetView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/>
  <cols>
    <col min="2" max="2" width="25.5703125" customWidth="1"/>
    <col min="7" max="7" width="14.85546875" customWidth="1"/>
  </cols>
  <sheetData>
    <row r="1" spans="1:10" ht="15">
      <c r="A1" s="71" t="s">
        <v>245</v>
      </c>
      <c r="B1" s="65"/>
      <c r="C1" s="65"/>
      <c r="D1" s="41">
        <v>103</v>
      </c>
      <c r="E1" s="15"/>
      <c r="F1" s="15"/>
      <c r="G1" s="15"/>
      <c r="H1" s="15"/>
      <c r="I1" s="15"/>
    </row>
    <row r="2" spans="1:10" ht="15">
      <c r="A2" s="71" t="s">
        <v>123</v>
      </c>
      <c r="B2" s="65"/>
      <c r="C2" s="65"/>
      <c r="D2" s="15"/>
      <c r="E2" s="15"/>
      <c r="F2" s="15"/>
      <c r="G2" s="15"/>
      <c r="H2" s="15"/>
      <c r="I2" s="15"/>
    </row>
    <row r="3" spans="1:10" ht="15">
      <c r="A3" s="71" t="s">
        <v>124</v>
      </c>
      <c r="B3" s="65"/>
      <c r="C3" s="65"/>
      <c r="D3" s="15"/>
      <c r="E3" s="15"/>
      <c r="F3" s="15"/>
      <c r="G3" s="15"/>
      <c r="H3" s="15"/>
      <c r="I3" s="15"/>
    </row>
    <row r="4" spans="1:10" ht="11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0" ht="30">
      <c r="A5" s="14" t="s">
        <v>125</v>
      </c>
      <c r="B5" s="14" t="s">
        <v>126</v>
      </c>
      <c r="C5" s="14" t="s">
        <v>127</v>
      </c>
      <c r="D5" s="14" t="s">
        <v>128</v>
      </c>
      <c r="E5" s="14" t="s">
        <v>129</v>
      </c>
      <c r="F5" s="16" t="s">
        <v>130</v>
      </c>
      <c r="G5" s="17" t="s">
        <v>131</v>
      </c>
      <c r="H5" s="18" t="s">
        <v>132</v>
      </c>
      <c r="I5" s="18" t="s">
        <v>133</v>
      </c>
      <c r="J5" s="19" t="s">
        <v>134</v>
      </c>
    </row>
    <row r="6" spans="1:10" ht="17.25">
      <c r="A6" s="20">
        <v>141968</v>
      </c>
      <c r="B6" s="20" t="s">
        <v>220</v>
      </c>
      <c r="C6" s="20" t="s">
        <v>246</v>
      </c>
      <c r="D6" s="20" t="s">
        <v>137</v>
      </c>
      <c r="E6" s="20">
        <v>1334</v>
      </c>
      <c r="F6" s="20">
        <v>1497</v>
      </c>
      <c r="G6" s="20">
        <v>163</v>
      </c>
      <c r="H6" s="42">
        <v>1</v>
      </c>
      <c r="I6" s="29" t="s">
        <v>168</v>
      </c>
      <c r="J6" s="29" t="s">
        <v>169</v>
      </c>
    </row>
    <row r="7" spans="1:10" ht="17.25">
      <c r="A7" s="20">
        <v>139736</v>
      </c>
      <c r="B7" s="20" t="s">
        <v>226</v>
      </c>
      <c r="C7" s="20" t="s">
        <v>246</v>
      </c>
      <c r="D7" s="20" t="s">
        <v>137</v>
      </c>
      <c r="E7" s="20">
        <v>1254</v>
      </c>
      <c r="F7" s="20">
        <v>1264</v>
      </c>
      <c r="G7" s="20">
        <v>10</v>
      </c>
      <c r="H7" s="42">
        <v>0</v>
      </c>
      <c r="I7" s="19" t="s">
        <v>168</v>
      </c>
      <c r="J7" s="19" t="s">
        <v>169</v>
      </c>
    </row>
    <row r="8" spans="1:10" ht="17.25">
      <c r="A8" s="20">
        <v>139589</v>
      </c>
      <c r="B8" s="20" t="s">
        <v>159</v>
      </c>
      <c r="C8" s="20" t="s">
        <v>246</v>
      </c>
      <c r="D8" s="20" t="s">
        <v>137</v>
      </c>
      <c r="E8" s="20">
        <v>1236</v>
      </c>
      <c r="F8" s="20">
        <v>1264</v>
      </c>
      <c r="G8" s="20">
        <v>-28</v>
      </c>
      <c r="H8" s="42">
        <v>0</v>
      </c>
      <c r="I8" s="19" t="s">
        <v>247</v>
      </c>
      <c r="J8" s="19" t="s">
        <v>144</v>
      </c>
    </row>
    <row r="9" spans="1:10" ht="17.25">
      <c r="A9" s="20">
        <v>155724</v>
      </c>
      <c r="B9" s="20" t="s">
        <v>161</v>
      </c>
      <c r="C9" s="20" t="s">
        <v>246</v>
      </c>
      <c r="D9" s="20" t="s">
        <v>137</v>
      </c>
      <c r="E9" s="20">
        <v>1218</v>
      </c>
      <c r="F9" s="20">
        <v>1306</v>
      </c>
      <c r="G9" s="20">
        <v>88</v>
      </c>
      <c r="H9" s="42">
        <v>1</v>
      </c>
      <c r="I9" s="43" t="s">
        <v>247</v>
      </c>
      <c r="J9" s="43" t="s">
        <v>144</v>
      </c>
    </row>
    <row r="10" spans="1:10" ht="17.25">
      <c r="A10" s="20">
        <v>139787</v>
      </c>
      <c r="B10" s="20" t="s">
        <v>143</v>
      </c>
      <c r="C10" s="20" t="s">
        <v>246</v>
      </c>
      <c r="D10" s="24" t="s">
        <v>141</v>
      </c>
      <c r="E10" s="24">
        <v>1127</v>
      </c>
      <c r="F10" s="24" t="s">
        <v>248</v>
      </c>
      <c r="G10" s="24">
        <v>50</v>
      </c>
      <c r="H10" s="44">
        <v>0</v>
      </c>
      <c r="I10" s="25" t="s">
        <v>247</v>
      </c>
      <c r="J10" s="25" t="s">
        <v>139</v>
      </c>
    </row>
    <row r="11" spans="1:10" ht="17.25">
      <c r="A11" s="20">
        <v>139644</v>
      </c>
      <c r="B11" s="20" t="s">
        <v>209</v>
      </c>
      <c r="C11" s="20" t="s">
        <v>246</v>
      </c>
      <c r="D11" s="20" t="s">
        <v>137</v>
      </c>
      <c r="E11" s="20">
        <v>1179</v>
      </c>
      <c r="F11" s="20">
        <v>1237</v>
      </c>
      <c r="G11" s="20">
        <v>58</v>
      </c>
      <c r="H11" s="42">
        <v>0</v>
      </c>
      <c r="I11" s="19" t="s">
        <v>247</v>
      </c>
      <c r="J11" s="19" t="s">
        <v>144</v>
      </c>
    </row>
    <row r="12" spans="1:10" ht="17.25">
      <c r="A12" s="20">
        <v>164903</v>
      </c>
      <c r="B12" s="20" t="s">
        <v>149</v>
      </c>
      <c r="C12" s="20" t="s">
        <v>246</v>
      </c>
      <c r="D12" s="24" t="s">
        <v>141</v>
      </c>
      <c r="E12" s="24">
        <v>1234</v>
      </c>
      <c r="F12" s="24" t="s">
        <v>249</v>
      </c>
      <c r="G12" s="24">
        <v>-3</v>
      </c>
      <c r="H12" s="44">
        <v>0</v>
      </c>
      <c r="I12" s="25" t="s">
        <v>247</v>
      </c>
      <c r="J12" s="25" t="s">
        <v>139</v>
      </c>
    </row>
    <row r="13" spans="1:10" ht="17.25">
      <c r="A13" s="20">
        <v>139949</v>
      </c>
      <c r="B13" s="20" t="s">
        <v>235</v>
      </c>
      <c r="C13" s="20" t="s">
        <v>246</v>
      </c>
      <c r="D13" s="20" t="s">
        <v>137</v>
      </c>
      <c r="E13" s="20">
        <v>1157</v>
      </c>
      <c r="F13" s="20">
        <v>1237</v>
      </c>
      <c r="G13" s="20">
        <v>80</v>
      </c>
      <c r="H13" s="42">
        <v>1</v>
      </c>
      <c r="I13" s="19" t="s">
        <v>247</v>
      </c>
      <c r="J13" s="19" t="s">
        <v>139</v>
      </c>
    </row>
    <row r="14" spans="1:10" ht="17.25">
      <c r="A14" s="20">
        <v>157707</v>
      </c>
      <c r="B14" s="20" t="s">
        <v>237</v>
      </c>
      <c r="C14" s="20" t="s">
        <v>246</v>
      </c>
      <c r="D14" s="20" t="s">
        <v>137</v>
      </c>
      <c r="E14" s="20">
        <v>1236</v>
      </c>
      <c r="F14" s="20">
        <v>1264</v>
      </c>
      <c r="G14" s="20">
        <v>28</v>
      </c>
      <c r="H14" s="42">
        <v>0</v>
      </c>
      <c r="I14" s="19" t="s">
        <v>247</v>
      </c>
      <c r="J14" s="19" t="s">
        <v>139</v>
      </c>
    </row>
    <row r="15" spans="1:10" ht="17.25">
      <c r="A15" s="20">
        <v>163079</v>
      </c>
      <c r="B15" s="20" t="s">
        <v>164</v>
      </c>
      <c r="C15" s="20" t="s">
        <v>246</v>
      </c>
      <c r="D15" s="24" t="s">
        <v>141</v>
      </c>
      <c r="E15" s="24">
        <v>1253</v>
      </c>
      <c r="F15" s="24">
        <v>1307</v>
      </c>
      <c r="G15" s="24">
        <v>54</v>
      </c>
      <c r="H15" s="44">
        <v>1</v>
      </c>
      <c r="I15" s="25" t="s">
        <v>247</v>
      </c>
      <c r="J15" s="25" t="s">
        <v>139</v>
      </c>
    </row>
    <row r="16" spans="1:10" ht="17.25">
      <c r="A16" s="20">
        <v>162306</v>
      </c>
      <c r="B16" s="20" t="s">
        <v>238</v>
      </c>
      <c r="C16" s="20" t="s">
        <v>246</v>
      </c>
      <c r="D16" s="24" t="s">
        <v>141</v>
      </c>
      <c r="E16" s="24">
        <v>1215</v>
      </c>
      <c r="F16" s="24" t="s">
        <v>250</v>
      </c>
      <c r="G16" s="24"/>
      <c r="H16" s="44">
        <v>0</v>
      </c>
      <c r="I16" s="25" t="s">
        <v>168</v>
      </c>
      <c r="J16" s="25" t="s">
        <v>139</v>
      </c>
    </row>
    <row r="17" spans="1:10" ht="17.25">
      <c r="A17" s="20">
        <v>139657</v>
      </c>
      <c r="B17" s="20" t="s">
        <v>213</v>
      </c>
      <c r="C17" s="20" t="s">
        <v>246</v>
      </c>
      <c r="D17" s="20" t="s">
        <v>137</v>
      </c>
      <c r="E17" s="20">
        <v>1157</v>
      </c>
      <c r="F17" s="20">
        <v>1207</v>
      </c>
      <c r="G17" s="20">
        <v>50</v>
      </c>
      <c r="H17" s="42">
        <v>0</v>
      </c>
      <c r="I17" s="19" t="s">
        <v>168</v>
      </c>
      <c r="J17" s="19" t="s">
        <v>169</v>
      </c>
    </row>
    <row r="18" spans="1:10" ht="17.25">
      <c r="A18" s="20">
        <v>165025</v>
      </c>
      <c r="B18" s="20" t="s">
        <v>236</v>
      </c>
      <c r="C18" s="20" t="s">
        <v>246</v>
      </c>
      <c r="D18" s="24" t="s">
        <v>141</v>
      </c>
      <c r="E18" s="24">
        <v>1151</v>
      </c>
      <c r="F18" s="24" t="s">
        <v>250</v>
      </c>
      <c r="G18" s="24"/>
      <c r="H18" s="44">
        <v>0</v>
      </c>
      <c r="I18" s="25" t="s">
        <v>251</v>
      </c>
      <c r="J18" s="25" t="s">
        <v>139</v>
      </c>
    </row>
    <row r="19" spans="1:10" ht="17.25">
      <c r="A19" s="20">
        <v>164907</v>
      </c>
      <c r="B19" s="20" t="s">
        <v>155</v>
      </c>
      <c r="C19" s="20" t="s">
        <v>246</v>
      </c>
      <c r="D19" s="24" t="s">
        <v>141</v>
      </c>
      <c r="E19" s="24">
        <v>1195</v>
      </c>
      <c r="F19" s="24" t="s">
        <v>252</v>
      </c>
      <c r="G19" s="24"/>
      <c r="H19" s="44">
        <v>0</v>
      </c>
      <c r="I19" s="25" t="s">
        <v>251</v>
      </c>
      <c r="J19" s="25" t="s">
        <v>139</v>
      </c>
    </row>
    <row r="20" spans="1:10" ht="17.25">
      <c r="A20" s="20">
        <v>162923</v>
      </c>
      <c r="B20" s="20" t="s">
        <v>135</v>
      </c>
      <c r="C20" s="20" t="s">
        <v>246</v>
      </c>
      <c r="D20" s="20" t="s">
        <v>137</v>
      </c>
      <c r="E20" s="20">
        <v>1286</v>
      </c>
      <c r="F20" s="20">
        <v>1237</v>
      </c>
      <c r="G20" s="20">
        <v>-49</v>
      </c>
      <c r="H20" s="42">
        <v>0</v>
      </c>
      <c r="I20" s="19" t="s">
        <v>152</v>
      </c>
      <c r="J20" s="19" t="s">
        <v>144</v>
      </c>
    </row>
    <row r="21" spans="1:10" ht="17.25">
      <c r="A21" s="20">
        <v>143057</v>
      </c>
      <c r="B21" s="20" t="s">
        <v>221</v>
      </c>
      <c r="C21" s="20" t="s">
        <v>246</v>
      </c>
      <c r="D21" s="20" t="s">
        <v>137</v>
      </c>
      <c r="E21" s="20">
        <v>1179</v>
      </c>
      <c r="F21" s="20">
        <v>1077</v>
      </c>
      <c r="G21" s="20">
        <v>-102</v>
      </c>
      <c r="H21" s="42">
        <v>0</v>
      </c>
      <c r="I21" s="19" t="s">
        <v>152</v>
      </c>
      <c r="J21" s="19" t="s">
        <v>139</v>
      </c>
    </row>
    <row r="22" spans="1:10" ht="17.25">
      <c r="A22" s="20">
        <v>142886</v>
      </c>
      <c r="B22" s="20" t="s">
        <v>197</v>
      </c>
      <c r="C22" s="20" t="s">
        <v>246</v>
      </c>
      <c r="D22" s="20" t="s">
        <v>137</v>
      </c>
      <c r="E22" s="20">
        <v>1286</v>
      </c>
      <c r="F22" s="20">
        <v>1264</v>
      </c>
      <c r="G22" s="20">
        <v>22</v>
      </c>
      <c r="H22" s="42">
        <v>0</v>
      </c>
      <c r="I22" s="29" t="s">
        <v>168</v>
      </c>
      <c r="J22" s="29" t="s">
        <v>169</v>
      </c>
    </row>
    <row r="23" spans="1:10" ht="17.25">
      <c r="A23" s="20">
        <v>143051</v>
      </c>
      <c r="B23" s="20" t="s">
        <v>204</v>
      </c>
      <c r="C23" s="20" t="s">
        <v>246</v>
      </c>
      <c r="D23" s="20" t="s">
        <v>137</v>
      </c>
      <c r="E23" s="20">
        <v>1218</v>
      </c>
      <c r="F23" s="20">
        <v>1207</v>
      </c>
      <c r="G23" s="20">
        <v>-11</v>
      </c>
      <c r="H23" s="42">
        <v>0</v>
      </c>
      <c r="I23" s="19" t="s">
        <v>168</v>
      </c>
      <c r="J23" s="19" t="s">
        <v>169</v>
      </c>
    </row>
    <row r="24" spans="1:10" ht="17.25">
      <c r="A24" s="20">
        <v>139843</v>
      </c>
      <c r="B24" s="20" t="s">
        <v>218</v>
      </c>
      <c r="C24" s="20" t="s">
        <v>246</v>
      </c>
      <c r="D24" s="20" t="s">
        <v>137</v>
      </c>
      <c r="E24" s="20">
        <v>1254</v>
      </c>
      <c r="F24" s="20">
        <v>1207</v>
      </c>
      <c r="G24" s="20">
        <v>-47</v>
      </c>
      <c r="H24" s="42">
        <v>0</v>
      </c>
      <c r="I24" s="19" t="s">
        <v>168</v>
      </c>
      <c r="J24" s="19" t="s">
        <v>253</v>
      </c>
    </row>
    <row r="25" spans="1:10" ht="17.25">
      <c r="A25" s="20">
        <v>141707</v>
      </c>
      <c r="B25" s="20" t="s">
        <v>180</v>
      </c>
      <c r="C25" s="20" t="s">
        <v>246</v>
      </c>
      <c r="D25" s="20" t="s">
        <v>137</v>
      </c>
      <c r="E25" s="20">
        <v>1254</v>
      </c>
      <c r="F25" s="20">
        <v>1077</v>
      </c>
      <c r="G25" s="20">
        <v>-177</v>
      </c>
      <c r="H25" s="42">
        <v>0</v>
      </c>
      <c r="I25" s="19" t="s">
        <v>168</v>
      </c>
      <c r="J25" s="19" t="s">
        <v>169</v>
      </c>
    </row>
    <row r="26" spans="1:10" ht="17.25">
      <c r="A26" s="20">
        <v>157004</v>
      </c>
      <c r="B26" s="20" t="s">
        <v>181</v>
      </c>
      <c r="C26" s="20" t="s">
        <v>246</v>
      </c>
      <c r="D26" s="20" t="s">
        <v>137</v>
      </c>
      <c r="E26" s="20">
        <v>1302</v>
      </c>
      <c r="F26" s="20">
        <v>1306</v>
      </c>
      <c r="G26" s="20">
        <v>4</v>
      </c>
      <c r="H26" s="42">
        <v>0</v>
      </c>
      <c r="I26" s="19" t="s">
        <v>168</v>
      </c>
      <c r="J26" s="19" t="s">
        <v>169</v>
      </c>
    </row>
    <row r="27" spans="1:10" ht="17.25">
      <c r="A27" s="20">
        <v>139799</v>
      </c>
      <c r="B27" s="20" t="s">
        <v>231</v>
      </c>
      <c r="C27" s="20" t="s">
        <v>246</v>
      </c>
      <c r="D27" s="20" t="s">
        <v>137</v>
      </c>
      <c r="E27" s="20">
        <v>1286</v>
      </c>
      <c r="F27" s="20">
        <v>1132</v>
      </c>
      <c r="G27" s="20">
        <v>-154</v>
      </c>
      <c r="H27" s="42">
        <v>0</v>
      </c>
      <c r="I27" s="19" t="s">
        <v>168</v>
      </c>
      <c r="J27" s="19" t="s">
        <v>254</v>
      </c>
    </row>
    <row r="28" spans="1:10" ht="17.25">
      <c r="A28" s="20">
        <v>162968</v>
      </c>
      <c r="B28" s="20" t="s">
        <v>193</v>
      </c>
      <c r="C28" s="20" t="s">
        <v>246</v>
      </c>
      <c r="D28" s="20" t="s">
        <v>137</v>
      </c>
      <c r="E28" s="20">
        <v>1345</v>
      </c>
      <c r="F28" s="20">
        <v>1503</v>
      </c>
      <c r="G28" s="20">
        <v>158</v>
      </c>
      <c r="H28" s="42">
        <v>1</v>
      </c>
      <c r="I28" s="27" t="s">
        <v>247</v>
      </c>
      <c r="J28" s="27" t="s">
        <v>158</v>
      </c>
    </row>
    <row r="29" spans="1:10" ht="17.25">
      <c r="A29" s="20">
        <v>167973</v>
      </c>
      <c r="B29" s="20" t="s">
        <v>194</v>
      </c>
      <c r="C29" s="20" t="s">
        <v>246</v>
      </c>
      <c r="D29" s="24" t="s">
        <v>141</v>
      </c>
      <c r="E29" s="24">
        <v>1340</v>
      </c>
      <c r="F29" s="24" t="s">
        <v>255</v>
      </c>
      <c r="G29" s="24"/>
      <c r="H29" s="44">
        <v>0</v>
      </c>
      <c r="I29" s="25" t="s">
        <v>247</v>
      </c>
      <c r="J29" s="25" t="s">
        <v>158</v>
      </c>
    </row>
    <row r="30" spans="1:10" ht="17.25">
      <c r="A30" s="20">
        <v>139877</v>
      </c>
      <c r="B30" s="20" t="s">
        <v>165</v>
      </c>
      <c r="C30" s="20" t="s">
        <v>246</v>
      </c>
      <c r="D30" s="20" t="s">
        <v>137</v>
      </c>
      <c r="E30" s="20">
        <v>1413</v>
      </c>
      <c r="F30" s="20">
        <v>1550</v>
      </c>
      <c r="G30" s="20">
        <v>137</v>
      </c>
      <c r="H30" s="42">
        <v>1</v>
      </c>
      <c r="I30" s="27" t="s">
        <v>247</v>
      </c>
      <c r="J30" s="27" t="s">
        <v>158</v>
      </c>
    </row>
    <row r="31" spans="1:10" ht="17.25">
      <c r="A31" s="20">
        <v>140157</v>
      </c>
      <c r="B31" s="20" t="s">
        <v>179</v>
      </c>
      <c r="C31" s="20" t="s">
        <v>246</v>
      </c>
      <c r="D31" s="20" t="s">
        <v>137</v>
      </c>
      <c r="E31" s="20">
        <v>1468</v>
      </c>
      <c r="F31" s="20">
        <v>1550</v>
      </c>
      <c r="G31" s="20">
        <v>82</v>
      </c>
      <c r="H31" s="42">
        <v>1</v>
      </c>
      <c r="I31" s="27" t="s">
        <v>247</v>
      </c>
      <c r="J31" s="27" t="s">
        <v>158</v>
      </c>
    </row>
    <row r="32" spans="1:10" ht="17.25">
      <c r="A32" s="20">
        <v>151918</v>
      </c>
      <c r="B32" s="20" t="s">
        <v>160</v>
      </c>
      <c r="C32" s="20" t="s">
        <v>246</v>
      </c>
      <c r="D32" s="20" t="s">
        <v>137</v>
      </c>
      <c r="E32" s="20">
        <v>1302</v>
      </c>
      <c r="F32" s="20">
        <v>1434</v>
      </c>
      <c r="G32" s="20">
        <v>284</v>
      </c>
      <c r="H32" s="42">
        <v>1</v>
      </c>
      <c r="I32" s="27" t="s">
        <v>247</v>
      </c>
      <c r="J32" s="27" t="s">
        <v>158</v>
      </c>
    </row>
    <row r="33" spans="1:10" ht="17.25">
      <c r="A33" s="20">
        <v>168621</v>
      </c>
      <c r="B33" s="20" t="s">
        <v>198</v>
      </c>
      <c r="C33" s="20" t="s">
        <v>246</v>
      </c>
      <c r="D33" s="20" t="s">
        <v>137</v>
      </c>
      <c r="E33" s="20">
        <v>1302</v>
      </c>
      <c r="F33" s="20">
        <v>1520</v>
      </c>
      <c r="G33" s="20">
        <v>198</v>
      </c>
      <c r="H33" s="42">
        <v>1</v>
      </c>
      <c r="I33" s="27" t="s">
        <v>247</v>
      </c>
      <c r="J33" s="27" t="s">
        <v>158</v>
      </c>
    </row>
    <row r="34" spans="1:10" ht="17.25">
      <c r="A34" s="20">
        <v>169459</v>
      </c>
      <c r="B34" s="20" t="s">
        <v>199</v>
      </c>
      <c r="C34" s="20" t="s">
        <v>246</v>
      </c>
      <c r="D34" s="24" t="s">
        <v>141</v>
      </c>
      <c r="E34" s="24">
        <v>1174</v>
      </c>
      <c r="F34" s="24" t="s">
        <v>256</v>
      </c>
      <c r="G34" s="24"/>
      <c r="H34" s="44">
        <v>0</v>
      </c>
      <c r="I34" s="25" t="s">
        <v>247</v>
      </c>
      <c r="J34" s="25" t="s">
        <v>158</v>
      </c>
    </row>
    <row r="35" spans="1:10" ht="17.25">
      <c r="A35" s="20">
        <v>139688</v>
      </c>
      <c r="B35" s="20" t="s">
        <v>202</v>
      </c>
      <c r="C35" s="20" t="s">
        <v>246</v>
      </c>
      <c r="D35" s="20" t="s">
        <v>137</v>
      </c>
      <c r="E35" s="20">
        <v>1218</v>
      </c>
      <c r="F35" s="20">
        <v>1597</v>
      </c>
      <c r="G35" s="20">
        <v>354</v>
      </c>
      <c r="H35" s="42">
        <v>1</v>
      </c>
      <c r="I35" s="27" t="s">
        <v>247</v>
      </c>
      <c r="J35" s="27" t="s">
        <v>158</v>
      </c>
    </row>
    <row r="36" spans="1:10" ht="17.25">
      <c r="A36" s="20">
        <v>162911</v>
      </c>
      <c r="B36" s="20" t="s">
        <v>140</v>
      </c>
      <c r="C36" s="20" t="s">
        <v>246</v>
      </c>
      <c r="D36" s="24" t="s">
        <v>141</v>
      </c>
      <c r="E36" s="24">
        <v>1195</v>
      </c>
      <c r="F36" s="24">
        <v>1413</v>
      </c>
      <c r="G36" s="20">
        <v>218</v>
      </c>
      <c r="H36" s="42">
        <v>1</v>
      </c>
      <c r="I36" s="27" t="s">
        <v>247</v>
      </c>
      <c r="J36" s="27" t="s">
        <v>158</v>
      </c>
    </row>
    <row r="37" spans="1:10" ht="17.25">
      <c r="A37" s="20">
        <v>156206</v>
      </c>
      <c r="B37" s="20" t="s">
        <v>206</v>
      </c>
      <c r="C37" s="20" t="s">
        <v>246</v>
      </c>
      <c r="D37" s="20" t="s">
        <v>137</v>
      </c>
      <c r="E37" s="20">
        <v>1318</v>
      </c>
      <c r="F37" s="20">
        <v>1416</v>
      </c>
      <c r="G37" s="20">
        <v>98</v>
      </c>
      <c r="H37" s="42">
        <v>1</v>
      </c>
      <c r="I37" s="27" t="s">
        <v>247</v>
      </c>
      <c r="J37" s="27" t="s">
        <v>158</v>
      </c>
    </row>
    <row r="38" spans="1:10" ht="17.25">
      <c r="A38" s="20">
        <v>153314</v>
      </c>
      <c r="B38" s="20" t="s">
        <v>157</v>
      </c>
      <c r="C38" s="20" t="s">
        <v>246</v>
      </c>
      <c r="D38" s="20" t="s">
        <v>137</v>
      </c>
      <c r="E38" s="20">
        <v>1179</v>
      </c>
      <c r="F38" s="20">
        <v>1452</v>
      </c>
      <c r="G38" s="20">
        <v>273</v>
      </c>
      <c r="H38" s="42">
        <v>1</v>
      </c>
      <c r="I38" s="27" t="s">
        <v>247</v>
      </c>
      <c r="J38" s="27" t="s">
        <v>144</v>
      </c>
    </row>
    <row r="39" spans="1:10" ht="17.25">
      <c r="A39" s="20">
        <v>140086</v>
      </c>
      <c r="B39" s="20" t="s">
        <v>211</v>
      </c>
      <c r="C39" s="20" t="s">
        <v>246</v>
      </c>
      <c r="D39" s="20" t="s">
        <v>137</v>
      </c>
      <c r="E39" s="20">
        <v>1302</v>
      </c>
      <c r="F39" s="20">
        <v>1207</v>
      </c>
      <c r="G39" s="20">
        <v>95</v>
      </c>
      <c r="H39" s="42">
        <v>1</v>
      </c>
      <c r="I39" s="27" t="s">
        <v>247</v>
      </c>
      <c r="J39" s="27" t="s">
        <v>158</v>
      </c>
    </row>
    <row r="40" spans="1:10" ht="17.25">
      <c r="A40" s="20">
        <v>140408</v>
      </c>
      <c r="B40" s="20" t="s">
        <v>162</v>
      </c>
      <c r="C40" s="20" t="s">
        <v>246</v>
      </c>
      <c r="D40" s="20" t="s">
        <v>137</v>
      </c>
      <c r="E40" s="20">
        <v>1270</v>
      </c>
      <c r="F40" s="20">
        <v>1374</v>
      </c>
      <c r="G40" s="20">
        <v>104</v>
      </c>
      <c r="H40" s="42">
        <v>1</v>
      </c>
      <c r="I40" s="27" t="s">
        <v>247</v>
      </c>
      <c r="J40" s="27" t="s">
        <v>158</v>
      </c>
    </row>
    <row r="41" spans="1:10" ht="17.25">
      <c r="A41" s="20">
        <v>138146</v>
      </c>
      <c r="B41" s="20" t="s">
        <v>146</v>
      </c>
      <c r="C41" s="20" t="s">
        <v>246</v>
      </c>
      <c r="D41" s="20" t="s">
        <v>137</v>
      </c>
      <c r="E41" s="20">
        <v>1254</v>
      </c>
      <c r="F41" s="20">
        <v>1374</v>
      </c>
      <c r="G41" s="20">
        <v>120</v>
      </c>
      <c r="H41" s="42">
        <v>1</v>
      </c>
      <c r="I41" s="27" t="s">
        <v>247</v>
      </c>
      <c r="J41" s="27" t="s">
        <v>169</v>
      </c>
    </row>
    <row r="42" spans="1:10" ht="17.25">
      <c r="A42" s="20">
        <v>142889</v>
      </c>
      <c r="B42" s="20" t="s">
        <v>214</v>
      </c>
      <c r="C42" s="20" t="s">
        <v>246</v>
      </c>
      <c r="D42" s="20" t="s">
        <v>137</v>
      </c>
      <c r="E42" s="20">
        <v>1302</v>
      </c>
      <c r="F42" s="20">
        <v>1416</v>
      </c>
      <c r="G42" s="20">
        <v>114</v>
      </c>
      <c r="H42" s="42">
        <v>1</v>
      </c>
      <c r="I42" s="27" t="s">
        <v>247</v>
      </c>
      <c r="J42" s="27" t="s">
        <v>158</v>
      </c>
    </row>
    <row r="43" spans="1:10" ht="17.25">
      <c r="A43" s="20">
        <v>160053</v>
      </c>
      <c r="B43" s="20" t="s">
        <v>215</v>
      </c>
      <c r="C43" s="20" t="s">
        <v>246</v>
      </c>
      <c r="D43" s="20" t="s">
        <v>137</v>
      </c>
      <c r="E43" s="20">
        <v>1318</v>
      </c>
      <c r="F43" s="20">
        <v>1458</v>
      </c>
      <c r="G43" s="20">
        <v>140</v>
      </c>
      <c r="H43" s="42">
        <v>1</v>
      </c>
      <c r="I43" s="27" t="s">
        <v>247</v>
      </c>
      <c r="J43" s="27" t="s">
        <v>169</v>
      </c>
    </row>
    <row r="44" spans="1:10" ht="17.25">
      <c r="A44" s="20">
        <v>139540</v>
      </c>
      <c r="B44" s="20" t="s">
        <v>217</v>
      </c>
      <c r="C44" s="20" t="s">
        <v>246</v>
      </c>
      <c r="D44" s="20" t="s">
        <v>137</v>
      </c>
      <c r="E44" s="20">
        <v>1318</v>
      </c>
      <c r="F44" s="20">
        <v>1395</v>
      </c>
      <c r="G44" s="20">
        <v>77</v>
      </c>
      <c r="H44" s="42">
        <v>0</v>
      </c>
      <c r="I44" s="27" t="s">
        <v>247</v>
      </c>
      <c r="J44" s="27" t="s">
        <v>169</v>
      </c>
    </row>
    <row r="45" spans="1:10" ht="17.25">
      <c r="A45" s="20">
        <v>132917</v>
      </c>
      <c r="B45" s="20" t="s">
        <v>163</v>
      </c>
      <c r="C45" s="20" t="s">
        <v>246</v>
      </c>
      <c r="D45" s="20" t="s">
        <v>137</v>
      </c>
      <c r="E45" s="20">
        <v>1334</v>
      </c>
      <c r="F45" s="20">
        <v>1416</v>
      </c>
      <c r="G45" s="20">
        <v>82</v>
      </c>
      <c r="H45" s="42">
        <v>1</v>
      </c>
      <c r="I45" s="27" t="s">
        <v>247</v>
      </c>
      <c r="J45" s="27" t="s">
        <v>169</v>
      </c>
    </row>
    <row r="46" spans="1:10" ht="17.25">
      <c r="A46" s="20">
        <v>159564</v>
      </c>
      <c r="B46" s="20" t="s">
        <v>230</v>
      </c>
      <c r="C46" s="20" t="s">
        <v>246</v>
      </c>
      <c r="D46" s="20" t="s">
        <v>137</v>
      </c>
      <c r="E46" s="20">
        <v>1302</v>
      </c>
      <c r="F46" s="20">
        <v>1395</v>
      </c>
      <c r="G46" s="20">
        <v>93</v>
      </c>
      <c r="H46" s="42">
        <v>1</v>
      </c>
      <c r="I46" s="27" t="s">
        <v>247</v>
      </c>
      <c r="J46" s="27" t="s">
        <v>169</v>
      </c>
    </row>
    <row r="47" spans="1:10" ht="17.25">
      <c r="A47" s="20">
        <v>142525</v>
      </c>
      <c r="B47" s="20" t="s">
        <v>167</v>
      </c>
      <c r="C47" s="20" t="s">
        <v>246</v>
      </c>
      <c r="D47" s="20" t="s">
        <v>137</v>
      </c>
      <c r="E47" s="20">
        <v>1381</v>
      </c>
      <c r="F47" s="20">
        <v>1570</v>
      </c>
      <c r="G47" s="20">
        <v>189</v>
      </c>
      <c r="H47" s="42">
        <v>2</v>
      </c>
      <c r="I47" s="29" t="s">
        <v>168</v>
      </c>
      <c r="J47" s="29" t="s">
        <v>169</v>
      </c>
    </row>
    <row r="48" spans="1:10" ht="17.25">
      <c r="A48" s="20">
        <v>141053</v>
      </c>
      <c r="B48" s="20" t="s">
        <v>185</v>
      </c>
      <c r="C48" s="20" t="s">
        <v>246</v>
      </c>
      <c r="D48" s="20" t="s">
        <v>137</v>
      </c>
      <c r="E48" s="20">
        <v>1448</v>
      </c>
      <c r="F48" s="20">
        <v>1663</v>
      </c>
      <c r="G48" s="20">
        <v>215</v>
      </c>
      <c r="H48" s="42">
        <v>2</v>
      </c>
      <c r="I48" s="29" t="s">
        <v>168</v>
      </c>
      <c r="J48" s="29" t="s">
        <v>169</v>
      </c>
    </row>
    <row r="49" spans="1:10" ht="17.25">
      <c r="A49" s="20">
        <v>139622</v>
      </c>
      <c r="B49" s="20" t="s">
        <v>175</v>
      </c>
      <c r="C49" s="20" t="s">
        <v>246</v>
      </c>
      <c r="D49" s="20" t="s">
        <v>137</v>
      </c>
      <c r="E49" s="20">
        <v>1365</v>
      </c>
      <c r="F49" s="20">
        <v>1497</v>
      </c>
      <c r="G49" s="20">
        <v>132</v>
      </c>
      <c r="H49" s="42">
        <v>1</v>
      </c>
      <c r="I49" s="29" t="s">
        <v>168</v>
      </c>
      <c r="J49" s="29" t="s">
        <v>169</v>
      </c>
    </row>
    <row r="50" spans="1:10" ht="17.25">
      <c r="A50" s="20">
        <v>139727</v>
      </c>
      <c r="B50" s="20" t="s">
        <v>178</v>
      </c>
      <c r="C50" s="20" t="s">
        <v>246</v>
      </c>
      <c r="D50" s="20" t="s">
        <v>137</v>
      </c>
      <c r="E50" s="20">
        <v>1397</v>
      </c>
      <c r="F50" s="20">
        <v>1374</v>
      </c>
      <c r="G50" s="20">
        <v>-23</v>
      </c>
      <c r="H50" s="42">
        <v>0</v>
      </c>
      <c r="I50" s="29" t="s">
        <v>168</v>
      </c>
      <c r="J50" s="29" t="s">
        <v>169</v>
      </c>
    </row>
    <row r="51" spans="1:10" ht="17.25">
      <c r="A51" s="20">
        <v>141964</v>
      </c>
      <c r="B51" s="20" t="s">
        <v>222</v>
      </c>
      <c r="C51" s="20" t="s">
        <v>246</v>
      </c>
      <c r="D51" s="20" t="s">
        <v>137</v>
      </c>
      <c r="E51" s="20">
        <v>1397</v>
      </c>
      <c r="F51" s="20">
        <v>1550</v>
      </c>
      <c r="G51" s="20">
        <v>153</v>
      </c>
      <c r="H51" s="42">
        <v>1</v>
      </c>
      <c r="I51" s="29" t="s">
        <v>168</v>
      </c>
      <c r="J51" s="29" t="s">
        <v>169</v>
      </c>
    </row>
    <row r="52" spans="1:10" ht="17.25">
      <c r="A52" s="20">
        <v>153476</v>
      </c>
      <c r="B52" s="20" t="s">
        <v>225</v>
      </c>
      <c r="C52" s="20" t="s">
        <v>246</v>
      </c>
      <c r="D52" s="20" t="s">
        <v>137</v>
      </c>
      <c r="E52" s="20">
        <v>1381</v>
      </c>
      <c r="F52" s="20">
        <v>1633</v>
      </c>
      <c r="G52" s="20">
        <v>252</v>
      </c>
      <c r="H52" s="45">
        <v>1</v>
      </c>
      <c r="I52" s="29" t="s">
        <v>168</v>
      </c>
      <c r="J52" s="29" t="s">
        <v>169</v>
      </c>
    </row>
    <row r="53" spans="1:10" ht="17.25">
      <c r="A53" s="20">
        <v>138056</v>
      </c>
      <c r="B53" s="20" t="s">
        <v>183</v>
      </c>
      <c r="C53" s="20" t="s">
        <v>246</v>
      </c>
      <c r="D53" s="20" t="s">
        <v>137</v>
      </c>
      <c r="E53" s="20">
        <v>1448</v>
      </c>
      <c r="F53" s="20">
        <v>1597</v>
      </c>
      <c r="G53" s="20">
        <v>149</v>
      </c>
      <c r="H53" s="42">
        <v>1</v>
      </c>
      <c r="I53" s="29" t="s">
        <v>168</v>
      </c>
      <c r="J53" s="29" t="s">
        <v>169</v>
      </c>
    </row>
    <row r="54" spans="1:10" ht="17.25">
      <c r="A54" s="20">
        <v>138323</v>
      </c>
      <c r="B54" s="20" t="s">
        <v>174</v>
      </c>
      <c r="C54" s="20" t="s">
        <v>246</v>
      </c>
      <c r="D54" s="20" t="s">
        <v>137</v>
      </c>
      <c r="E54" s="20">
        <v>1487</v>
      </c>
      <c r="F54" s="20">
        <v>1597</v>
      </c>
      <c r="G54" s="20">
        <v>110</v>
      </c>
      <c r="H54" s="42">
        <v>1</v>
      </c>
      <c r="I54" s="29" t="s">
        <v>168</v>
      </c>
      <c r="J54" s="29" t="s">
        <v>169</v>
      </c>
    </row>
    <row r="55" spans="1:10" ht="17.25">
      <c r="A55" s="20">
        <v>138177</v>
      </c>
      <c r="B55" s="20" t="s">
        <v>212</v>
      </c>
      <c r="C55" s="20" t="s">
        <v>246</v>
      </c>
      <c r="D55" s="20" t="s">
        <v>137</v>
      </c>
      <c r="E55" s="20">
        <v>1468</v>
      </c>
      <c r="F55" s="20">
        <v>1597</v>
      </c>
      <c r="G55" s="20">
        <v>129</v>
      </c>
      <c r="H55" s="42">
        <v>1</v>
      </c>
      <c r="I55" s="29" t="s">
        <v>168</v>
      </c>
      <c r="J55" s="29" t="s">
        <v>169</v>
      </c>
    </row>
    <row r="56" spans="1:10" ht="17.25">
      <c r="A56" s="20">
        <v>140864</v>
      </c>
      <c r="B56" s="20" t="s">
        <v>176</v>
      </c>
      <c r="C56" s="20" t="s">
        <v>246</v>
      </c>
      <c r="D56" s="20" t="s">
        <v>137</v>
      </c>
      <c r="E56" s="20">
        <v>1318</v>
      </c>
      <c r="F56" s="20">
        <v>1458</v>
      </c>
      <c r="G56" s="20">
        <v>140</v>
      </c>
      <c r="H56" s="42">
        <v>1</v>
      </c>
      <c r="I56" s="29" t="s">
        <v>168</v>
      </c>
      <c r="J56" s="29" t="s">
        <v>169</v>
      </c>
    </row>
    <row r="57" spans="1:10" ht="17.25">
      <c r="A57" s="20">
        <v>152635</v>
      </c>
      <c r="B57" s="20" t="s">
        <v>207</v>
      </c>
      <c r="C57" s="20" t="s">
        <v>246</v>
      </c>
      <c r="D57" s="20" t="s">
        <v>137</v>
      </c>
      <c r="E57" s="20">
        <v>1270</v>
      </c>
      <c r="F57" s="20">
        <v>1452</v>
      </c>
      <c r="G57" s="20">
        <v>182</v>
      </c>
      <c r="H57" s="42">
        <v>1</v>
      </c>
      <c r="I57" s="29" t="s">
        <v>168</v>
      </c>
      <c r="J57" s="29" t="s">
        <v>169</v>
      </c>
    </row>
    <row r="58" spans="1:10" ht="17.25">
      <c r="A58" s="20">
        <v>170479</v>
      </c>
      <c r="B58" s="20" t="s">
        <v>240</v>
      </c>
      <c r="C58" s="20" t="s">
        <v>246</v>
      </c>
      <c r="D58" s="24" t="s">
        <v>141</v>
      </c>
      <c r="E58" s="24">
        <v>1195</v>
      </c>
      <c r="F58" s="24" t="s">
        <v>249</v>
      </c>
      <c r="G58" s="24"/>
      <c r="H58" s="44">
        <v>0</v>
      </c>
      <c r="I58" s="25" t="s">
        <v>168</v>
      </c>
      <c r="J58" s="25" t="s">
        <v>169</v>
      </c>
    </row>
    <row r="59" spans="1:10" ht="17.25">
      <c r="A59" s="20">
        <v>139825</v>
      </c>
      <c r="B59" s="20" t="s">
        <v>216</v>
      </c>
      <c r="C59" s="20" t="s">
        <v>246</v>
      </c>
      <c r="D59" s="20" t="s">
        <v>137</v>
      </c>
      <c r="E59" s="20">
        <v>1199</v>
      </c>
      <c r="F59" s="20">
        <v>1306</v>
      </c>
      <c r="G59" s="20">
        <v>107</v>
      </c>
      <c r="H59" s="42">
        <v>1</v>
      </c>
      <c r="I59" s="29" t="s">
        <v>168</v>
      </c>
      <c r="J59" s="29" t="s">
        <v>169</v>
      </c>
    </row>
    <row r="60" spans="1:10" ht="17.25">
      <c r="A60" s="20">
        <v>139464</v>
      </c>
      <c r="B60" s="20" t="s">
        <v>227</v>
      </c>
      <c r="C60" s="20" t="s">
        <v>246</v>
      </c>
      <c r="D60" s="20" t="s">
        <v>137</v>
      </c>
      <c r="E60" s="20">
        <v>1318</v>
      </c>
      <c r="F60" s="20">
        <v>1497</v>
      </c>
      <c r="G60" s="20">
        <v>179</v>
      </c>
      <c r="H60" s="42">
        <v>1</v>
      </c>
      <c r="I60" s="29" t="s">
        <v>168</v>
      </c>
      <c r="J60" s="29" t="s">
        <v>169</v>
      </c>
    </row>
    <row r="61" spans="1:10" ht="17.25">
      <c r="A61" s="20">
        <v>139597</v>
      </c>
      <c r="B61" s="20" t="s">
        <v>153</v>
      </c>
      <c r="C61" s="20" t="s">
        <v>246</v>
      </c>
      <c r="D61" s="20" t="s">
        <v>137</v>
      </c>
      <c r="E61" s="20">
        <v>1157</v>
      </c>
      <c r="F61" s="20">
        <v>1237</v>
      </c>
      <c r="G61" s="20">
        <v>80</v>
      </c>
      <c r="H61" s="42">
        <v>0</v>
      </c>
      <c r="I61" s="29" t="s">
        <v>168</v>
      </c>
      <c r="J61" s="29" t="s">
        <v>169</v>
      </c>
    </row>
    <row r="62" spans="1:10" ht="17.25">
      <c r="A62" s="20">
        <v>139689</v>
      </c>
      <c r="B62" s="20" t="s">
        <v>233</v>
      </c>
      <c r="C62" s="20" t="s">
        <v>246</v>
      </c>
      <c r="D62" s="20" t="s">
        <v>137</v>
      </c>
      <c r="E62" s="20">
        <v>1270</v>
      </c>
      <c r="F62" s="20">
        <v>1395</v>
      </c>
      <c r="G62" s="20">
        <v>125</v>
      </c>
      <c r="H62" s="42">
        <v>1</v>
      </c>
      <c r="I62" s="29" t="s">
        <v>168</v>
      </c>
      <c r="J62" s="29" t="s">
        <v>169</v>
      </c>
    </row>
    <row r="63" spans="1:10" ht="17.25">
      <c r="A63" s="20">
        <v>141353</v>
      </c>
      <c r="B63" s="20" t="s">
        <v>189</v>
      </c>
      <c r="C63" s="20" t="s">
        <v>246</v>
      </c>
      <c r="D63" s="20" t="s">
        <v>137</v>
      </c>
      <c r="E63" s="20">
        <v>1413</v>
      </c>
      <c r="F63" s="20">
        <v>1474</v>
      </c>
      <c r="G63" s="20">
        <v>61</v>
      </c>
      <c r="H63" s="42">
        <v>1</v>
      </c>
      <c r="I63" s="31" t="s">
        <v>152</v>
      </c>
      <c r="J63" s="31" t="s">
        <v>169</v>
      </c>
    </row>
    <row r="64" spans="1:10" ht="17.25">
      <c r="A64" s="20">
        <v>140350</v>
      </c>
      <c r="B64" s="20" t="s">
        <v>196</v>
      </c>
      <c r="C64" s="20" t="s">
        <v>246</v>
      </c>
      <c r="D64" s="20" t="s">
        <v>137</v>
      </c>
      <c r="E64" s="20">
        <v>1397</v>
      </c>
      <c r="F64" s="20">
        <v>1633</v>
      </c>
      <c r="G64" s="20">
        <v>236</v>
      </c>
      <c r="H64" s="42">
        <v>1</v>
      </c>
      <c r="I64" s="31" t="s">
        <v>152</v>
      </c>
      <c r="J64" s="31" t="s">
        <v>169</v>
      </c>
    </row>
    <row r="65" spans="1:11" ht="17.25">
      <c r="A65" s="20">
        <v>138213</v>
      </c>
      <c r="B65" s="20" t="s">
        <v>201</v>
      </c>
      <c r="C65" s="20" t="s">
        <v>246</v>
      </c>
      <c r="D65" s="20" t="s">
        <v>137</v>
      </c>
      <c r="E65" s="20">
        <v>1365</v>
      </c>
      <c r="F65" s="20">
        <v>1434</v>
      </c>
      <c r="G65" s="20">
        <v>69</v>
      </c>
      <c r="H65" s="42">
        <v>0.5</v>
      </c>
      <c r="I65" s="31" t="s">
        <v>152</v>
      </c>
      <c r="J65" s="31" t="s">
        <v>169</v>
      </c>
    </row>
    <row r="66" spans="1:11" ht="17.25">
      <c r="A66" s="20">
        <v>139789</v>
      </c>
      <c r="B66" s="20" t="s">
        <v>208</v>
      </c>
      <c r="C66" s="20" t="s">
        <v>246</v>
      </c>
      <c r="D66" s="20" t="s">
        <v>137</v>
      </c>
      <c r="E66" s="20">
        <v>1431</v>
      </c>
      <c r="F66" s="20">
        <v>1550</v>
      </c>
      <c r="G66" s="20">
        <v>119</v>
      </c>
      <c r="H66" s="42">
        <v>1</v>
      </c>
      <c r="I66" s="31" t="s">
        <v>152</v>
      </c>
      <c r="J66" s="31" t="s">
        <v>169</v>
      </c>
    </row>
    <row r="67" spans="1:11" ht="17.25">
      <c r="A67" s="20">
        <v>141214</v>
      </c>
      <c r="B67" s="20" t="s">
        <v>177</v>
      </c>
      <c r="C67" s="20" t="s">
        <v>246</v>
      </c>
      <c r="D67" s="20" t="s">
        <v>137</v>
      </c>
      <c r="E67" s="20">
        <v>1431</v>
      </c>
      <c r="F67" s="20">
        <v>1527</v>
      </c>
      <c r="G67" s="20">
        <v>96</v>
      </c>
      <c r="H67" s="42">
        <v>1</v>
      </c>
      <c r="I67" s="31" t="s">
        <v>152</v>
      </c>
      <c r="J67" s="31" t="s">
        <v>169</v>
      </c>
    </row>
    <row r="68" spans="1:11" ht="17.25">
      <c r="A68" s="20">
        <v>155207</v>
      </c>
      <c r="B68" s="20" t="s">
        <v>187</v>
      </c>
      <c r="C68" s="20" t="s">
        <v>246</v>
      </c>
      <c r="D68" s="20" t="s">
        <v>137</v>
      </c>
      <c r="E68" s="20">
        <v>1431</v>
      </c>
      <c r="F68" s="20">
        <v>1480</v>
      </c>
      <c r="G68" s="20">
        <v>49</v>
      </c>
      <c r="H68" s="42">
        <v>1</v>
      </c>
      <c r="I68" s="31" t="s">
        <v>152</v>
      </c>
      <c r="J68" s="31" t="s">
        <v>169</v>
      </c>
    </row>
    <row r="69" spans="1:11" ht="17.25">
      <c r="A69" s="20">
        <v>139730</v>
      </c>
      <c r="B69" s="20" t="s">
        <v>219</v>
      </c>
      <c r="C69" s="20" t="s">
        <v>246</v>
      </c>
      <c r="D69" s="20" t="s">
        <v>137</v>
      </c>
      <c r="E69" s="20">
        <v>1448</v>
      </c>
      <c r="F69" s="20">
        <v>1474</v>
      </c>
      <c r="G69" s="20">
        <v>26</v>
      </c>
      <c r="H69" s="42">
        <v>1</v>
      </c>
      <c r="I69" s="31" t="s">
        <v>152</v>
      </c>
      <c r="J69" s="31" t="s">
        <v>169</v>
      </c>
    </row>
    <row r="70" spans="1:11" ht="17.25">
      <c r="A70" s="20">
        <v>156406</v>
      </c>
      <c r="B70" s="20" t="s">
        <v>228</v>
      </c>
      <c r="C70" s="20" t="s">
        <v>246</v>
      </c>
      <c r="D70" s="20" t="s">
        <v>137</v>
      </c>
      <c r="E70" s="20">
        <v>1397</v>
      </c>
      <c r="F70" s="20">
        <v>1503</v>
      </c>
      <c r="G70" s="20">
        <v>106</v>
      </c>
      <c r="H70" s="42">
        <v>1</v>
      </c>
      <c r="I70" s="31" t="s">
        <v>152</v>
      </c>
      <c r="J70" s="31" t="s">
        <v>169</v>
      </c>
    </row>
    <row r="71" spans="1:11" ht="17.25">
      <c r="A71" s="20">
        <v>156405</v>
      </c>
      <c r="B71" s="20" t="s">
        <v>229</v>
      </c>
      <c r="C71" s="20" t="s">
        <v>246</v>
      </c>
      <c r="D71" s="20" t="s">
        <v>137</v>
      </c>
      <c r="E71" s="20">
        <v>1413</v>
      </c>
      <c r="F71" s="20">
        <v>1550</v>
      </c>
      <c r="G71" s="20">
        <v>137</v>
      </c>
      <c r="H71" s="42">
        <v>1</v>
      </c>
      <c r="I71" s="31" t="s">
        <v>152</v>
      </c>
      <c r="J71" s="31" t="s">
        <v>169</v>
      </c>
      <c r="K71" s="19" t="s">
        <v>257</v>
      </c>
    </row>
    <row r="72" spans="1:11" ht="17.25">
      <c r="A72" s="20">
        <v>139942</v>
      </c>
      <c r="B72" s="20" t="s">
        <v>232</v>
      </c>
      <c r="C72" s="20" t="s">
        <v>246</v>
      </c>
      <c r="D72" s="20" t="s">
        <v>137</v>
      </c>
      <c r="E72" s="20">
        <v>1397</v>
      </c>
      <c r="F72" s="20">
        <v>1480</v>
      </c>
      <c r="G72" s="20">
        <v>83</v>
      </c>
      <c r="H72" s="42">
        <v>1</v>
      </c>
      <c r="I72" s="31" t="s">
        <v>152</v>
      </c>
      <c r="J72" s="31" t="s">
        <v>169</v>
      </c>
    </row>
    <row r="73" spans="1:11" ht="17.25">
      <c r="A73" s="20">
        <v>143463</v>
      </c>
      <c r="B73" s="20" t="s">
        <v>186</v>
      </c>
      <c r="C73" s="20" t="s">
        <v>246</v>
      </c>
      <c r="D73" s="20" t="s">
        <v>137</v>
      </c>
      <c r="E73" s="20">
        <v>1533</v>
      </c>
      <c r="F73" s="20">
        <v>1570</v>
      </c>
      <c r="G73" s="20">
        <v>37</v>
      </c>
      <c r="H73" s="42">
        <v>1</v>
      </c>
      <c r="I73" s="31" t="s">
        <v>152</v>
      </c>
      <c r="J73" s="31" t="s">
        <v>169</v>
      </c>
    </row>
    <row r="74" spans="1:11" ht="17.25">
      <c r="A74" s="20">
        <v>141655</v>
      </c>
      <c r="B74" s="20" t="s">
        <v>191</v>
      </c>
      <c r="C74" s="20" t="s">
        <v>246</v>
      </c>
      <c r="D74" s="20" t="s">
        <v>137</v>
      </c>
      <c r="E74" s="20">
        <v>1468</v>
      </c>
      <c r="F74" s="20">
        <v>1570</v>
      </c>
      <c r="G74" s="20">
        <v>102</v>
      </c>
      <c r="H74" s="42">
        <v>1</v>
      </c>
      <c r="I74" s="31" t="s">
        <v>152</v>
      </c>
      <c r="J74" s="31" t="s">
        <v>169</v>
      </c>
    </row>
    <row r="75" spans="1:11" ht="17.25">
      <c r="A75" s="20">
        <v>140176</v>
      </c>
      <c r="B75" s="20" t="s">
        <v>171</v>
      </c>
      <c r="C75" s="20" t="s">
        <v>246</v>
      </c>
      <c r="D75" s="20" t="s">
        <v>137</v>
      </c>
      <c r="E75" s="20">
        <v>1682</v>
      </c>
      <c r="F75" s="20">
        <v>1570</v>
      </c>
      <c r="G75" s="20">
        <v>-112</v>
      </c>
      <c r="H75" s="42">
        <v>0</v>
      </c>
      <c r="I75" s="31" t="s">
        <v>152</v>
      </c>
      <c r="J75" s="31" t="s">
        <v>169</v>
      </c>
    </row>
    <row r="76" spans="1:11" ht="17.25">
      <c r="A76" s="20">
        <v>139591</v>
      </c>
      <c r="B76" s="20" t="s">
        <v>190</v>
      </c>
      <c r="C76" s="20" t="s">
        <v>246</v>
      </c>
      <c r="D76" s="20" t="s">
        <v>137</v>
      </c>
      <c r="E76" s="20">
        <v>1555</v>
      </c>
      <c r="F76" s="20">
        <v>1597</v>
      </c>
      <c r="G76" s="20">
        <v>42</v>
      </c>
      <c r="H76" s="42">
        <v>0</v>
      </c>
      <c r="I76" s="31" t="s">
        <v>152</v>
      </c>
      <c r="J76" s="31" t="s">
        <v>169</v>
      </c>
    </row>
    <row r="77" spans="1:11" ht="17.25">
      <c r="A77" s="20">
        <v>141192</v>
      </c>
      <c r="B77" s="20" t="s">
        <v>192</v>
      </c>
      <c r="C77" s="20" t="s">
        <v>246</v>
      </c>
      <c r="D77" s="20" t="s">
        <v>137</v>
      </c>
      <c r="E77" s="20">
        <v>1591</v>
      </c>
      <c r="F77" s="20">
        <v>1663</v>
      </c>
      <c r="G77" s="20">
        <v>72</v>
      </c>
      <c r="H77" s="42">
        <v>1</v>
      </c>
      <c r="I77" s="31" t="s">
        <v>152</v>
      </c>
      <c r="J77" s="31" t="s">
        <v>169</v>
      </c>
    </row>
    <row r="78" spans="1:11" ht="17.25">
      <c r="A78" s="20">
        <v>154865</v>
      </c>
      <c r="B78" s="20" t="s">
        <v>151</v>
      </c>
      <c r="C78" s="20" t="s">
        <v>246</v>
      </c>
      <c r="D78" s="20" t="s">
        <v>137</v>
      </c>
      <c r="E78" s="20">
        <v>1591</v>
      </c>
      <c r="F78" s="20">
        <v>1458</v>
      </c>
      <c r="G78" s="20">
        <v>-133</v>
      </c>
      <c r="H78" s="42">
        <v>0</v>
      </c>
      <c r="I78" s="31" t="s">
        <v>152</v>
      </c>
      <c r="J78" s="31" t="s">
        <v>169</v>
      </c>
    </row>
    <row r="79" spans="1:11" ht="17.25">
      <c r="A79" s="20">
        <v>139920</v>
      </c>
      <c r="B79" s="20" t="s">
        <v>184</v>
      </c>
      <c r="C79" s="20" t="s">
        <v>246</v>
      </c>
      <c r="D79" s="20" t="s">
        <v>137</v>
      </c>
      <c r="E79" s="20">
        <v>1630</v>
      </c>
      <c r="F79" s="20">
        <v>1705</v>
      </c>
      <c r="G79" s="20">
        <v>75</v>
      </c>
      <c r="H79" s="42">
        <v>1</v>
      </c>
      <c r="I79" s="31" t="s">
        <v>152</v>
      </c>
      <c r="J79" s="31" t="s">
        <v>169</v>
      </c>
    </row>
    <row r="80" spans="1:11" ht="17.25">
      <c r="A80" s="20">
        <v>153320</v>
      </c>
      <c r="B80" s="20" t="s">
        <v>170</v>
      </c>
      <c r="C80" s="20" t="s">
        <v>246</v>
      </c>
      <c r="D80" s="20" t="s">
        <v>137</v>
      </c>
      <c r="E80" s="20">
        <v>1318</v>
      </c>
      <c r="F80" s="20">
        <v>1395</v>
      </c>
      <c r="G80" s="20">
        <v>77</v>
      </c>
      <c r="H80" s="42">
        <v>0</v>
      </c>
      <c r="I80" s="31" t="s">
        <v>152</v>
      </c>
      <c r="J80" s="31" t="s">
        <v>169</v>
      </c>
    </row>
    <row r="81" spans="1:13" ht="17.25">
      <c r="A81" s="20">
        <v>139924</v>
      </c>
      <c r="B81" s="20" t="s">
        <v>172</v>
      </c>
      <c r="C81" s="20" t="s">
        <v>246</v>
      </c>
      <c r="D81" s="20" t="s">
        <v>137</v>
      </c>
      <c r="E81" s="20">
        <v>1286</v>
      </c>
      <c r="F81" s="20">
        <v>1395</v>
      </c>
      <c r="G81" s="20">
        <v>109</v>
      </c>
      <c r="H81" s="42">
        <v>1</v>
      </c>
      <c r="I81" s="31" t="s">
        <v>152</v>
      </c>
      <c r="J81" s="31" t="s">
        <v>169</v>
      </c>
    </row>
    <row r="82" spans="1:13" ht="17.25">
      <c r="A82" s="20">
        <v>138172</v>
      </c>
      <c r="B82" s="20" t="s">
        <v>173</v>
      </c>
      <c r="C82" s="20" t="s">
        <v>246</v>
      </c>
      <c r="D82" s="20" t="s">
        <v>137</v>
      </c>
      <c r="E82" s="20">
        <v>1302</v>
      </c>
      <c r="F82" s="20">
        <v>1395</v>
      </c>
      <c r="G82" s="20">
        <v>93</v>
      </c>
      <c r="H82" s="42">
        <v>1</v>
      </c>
      <c r="I82" s="31" t="s">
        <v>152</v>
      </c>
      <c r="J82" s="31" t="s">
        <v>158</v>
      </c>
    </row>
    <row r="83" spans="1:13" ht="17.25">
      <c r="A83" s="20">
        <v>175932</v>
      </c>
      <c r="B83" s="20" t="s">
        <v>203</v>
      </c>
      <c r="C83" s="20" t="s">
        <v>246</v>
      </c>
      <c r="D83" s="20" t="s">
        <v>137</v>
      </c>
      <c r="E83" s="20">
        <v>1286</v>
      </c>
      <c r="F83" s="20">
        <v>1434</v>
      </c>
      <c r="G83" s="20">
        <v>148</v>
      </c>
      <c r="H83" s="42">
        <v>1</v>
      </c>
      <c r="I83" s="31" t="s">
        <v>152</v>
      </c>
      <c r="J83" s="31" t="s">
        <v>158</v>
      </c>
    </row>
    <row r="84" spans="1:13" ht="17.25">
      <c r="A84" s="20">
        <v>160332</v>
      </c>
      <c r="B84" s="20" t="s">
        <v>210</v>
      </c>
      <c r="C84" s="20" t="s">
        <v>246</v>
      </c>
      <c r="D84" s="20" t="s">
        <v>137</v>
      </c>
      <c r="E84" s="20">
        <v>1254</v>
      </c>
      <c r="F84" s="20">
        <v>1335</v>
      </c>
      <c r="G84" s="20">
        <v>81</v>
      </c>
      <c r="H84" s="42">
        <v>0</v>
      </c>
      <c r="I84" s="31" t="s">
        <v>152</v>
      </c>
      <c r="J84" s="31" t="s">
        <v>169</v>
      </c>
    </row>
    <row r="85" spans="1:13" ht="17.25">
      <c r="A85" s="20">
        <v>155736</v>
      </c>
      <c r="B85" s="20" t="s">
        <v>145</v>
      </c>
      <c r="C85" s="20" t="s">
        <v>246</v>
      </c>
      <c r="D85" s="20" t="s">
        <v>137</v>
      </c>
      <c r="E85" s="20">
        <v>1218</v>
      </c>
      <c r="F85" s="20">
        <v>1306</v>
      </c>
      <c r="G85" s="20">
        <v>88</v>
      </c>
      <c r="H85" s="42">
        <v>1</v>
      </c>
      <c r="I85" s="31" t="s">
        <v>152</v>
      </c>
      <c r="J85" s="31" t="s">
        <v>169</v>
      </c>
    </row>
    <row r="86" spans="1:13" ht="17.25">
      <c r="A86" s="20">
        <v>141616</v>
      </c>
      <c r="B86" s="20" t="s">
        <v>148</v>
      </c>
      <c r="C86" s="20" t="s">
        <v>246</v>
      </c>
      <c r="D86" s="20" t="s">
        <v>137</v>
      </c>
      <c r="E86" s="20">
        <v>1179</v>
      </c>
      <c r="F86" s="20">
        <v>1434</v>
      </c>
      <c r="G86" s="20">
        <v>255</v>
      </c>
      <c r="H86" s="42">
        <v>1</v>
      </c>
      <c r="I86" s="31" t="s">
        <v>152</v>
      </c>
      <c r="J86" s="31" t="s">
        <v>169</v>
      </c>
    </row>
    <row r="87" spans="1:13" ht="17.25">
      <c r="A87" s="20">
        <v>152593</v>
      </c>
      <c r="B87" s="20" t="s">
        <v>234</v>
      </c>
      <c r="C87" s="20" t="s">
        <v>246</v>
      </c>
      <c r="D87" s="20" t="s">
        <v>137</v>
      </c>
      <c r="E87" s="20">
        <v>1286</v>
      </c>
      <c r="F87" s="20">
        <v>1395</v>
      </c>
      <c r="G87" s="20">
        <v>109</v>
      </c>
      <c r="H87" s="42">
        <v>1</v>
      </c>
      <c r="I87" s="31" t="s">
        <v>152</v>
      </c>
      <c r="J87" s="31" t="s">
        <v>169</v>
      </c>
    </row>
    <row r="88" spans="1:13" ht="17.25">
      <c r="A88" s="20">
        <v>159187</v>
      </c>
      <c r="B88" s="20" t="s">
        <v>224</v>
      </c>
      <c r="C88" s="20" t="s">
        <v>246</v>
      </c>
      <c r="D88" s="20" t="s">
        <v>137</v>
      </c>
      <c r="E88" s="20">
        <v>1218</v>
      </c>
      <c r="F88" s="20">
        <v>1352</v>
      </c>
      <c r="G88" s="20">
        <v>134</v>
      </c>
      <c r="H88" s="42">
        <v>1</v>
      </c>
      <c r="I88" s="27" t="s">
        <v>247</v>
      </c>
      <c r="J88" s="27" t="s">
        <v>144</v>
      </c>
    </row>
    <row r="89" spans="1:13" ht="17.25">
      <c r="A89" s="20">
        <v>139738</v>
      </c>
      <c r="B89" s="20" t="s">
        <v>223</v>
      </c>
      <c r="C89" s="20" t="s">
        <v>246</v>
      </c>
      <c r="D89" s="20" t="s">
        <v>137</v>
      </c>
      <c r="E89" s="20">
        <v>1302</v>
      </c>
      <c r="F89" s="34">
        <v>1497</v>
      </c>
      <c r="G89" s="20">
        <v>195</v>
      </c>
      <c r="H89" s="45">
        <v>1</v>
      </c>
      <c r="I89" s="29" t="s">
        <v>168</v>
      </c>
      <c r="J89" s="29" t="s">
        <v>258</v>
      </c>
    </row>
    <row r="90" spans="1:13" ht="17.25">
      <c r="A90" s="20">
        <v>138386</v>
      </c>
      <c r="B90" s="20" t="s">
        <v>182</v>
      </c>
      <c r="C90" s="20" t="s">
        <v>246</v>
      </c>
      <c r="D90" s="20" t="s">
        <v>137</v>
      </c>
      <c r="E90" s="20">
        <v>1157</v>
      </c>
      <c r="F90" s="20">
        <v>1264</v>
      </c>
      <c r="G90" s="20">
        <v>107</v>
      </c>
      <c r="H90" s="42">
        <v>1</v>
      </c>
      <c r="I90" s="29" t="s">
        <v>168</v>
      </c>
      <c r="J90" s="29" t="s">
        <v>258</v>
      </c>
    </row>
    <row r="91" spans="1:13" ht="17.25">
      <c r="A91" s="20">
        <v>164957</v>
      </c>
      <c r="B91" s="20" t="s">
        <v>188</v>
      </c>
      <c r="C91" s="20" t="s">
        <v>246</v>
      </c>
      <c r="D91" s="20" t="s">
        <v>137</v>
      </c>
      <c r="E91" s="20">
        <v>1468</v>
      </c>
      <c r="F91" s="20">
        <v>1458</v>
      </c>
      <c r="G91" s="20">
        <v>-10</v>
      </c>
      <c r="H91" s="42">
        <v>0</v>
      </c>
      <c r="I91" s="29" t="s">
        <v>168</v>
      </c>
      <c r="J91" s="29" t="s">
        <v>169</v>
      </c>
    </row>
    <row r="92" spans="1:13" ht="17.25">
      <c r="A92" s="20">
        <v>139759</v>
      </c>
      <c r="B92" s="20" t="s">
        <v>205</v>
      </c>
      <c r="C92" s="20" t="s">
        <v>246</v>
      </c>
      <c r="D92" s="20" t="s">
        <v>137</v>
      </c>
      <c r="E92" s="20">
        <v>1218</v>
      </c>
      <c r="F92" s="20">
        <v>1416</v>
      </c>
      <c r="G92" s="20">
        <v>198</v>
      </c>
      <c r="H92" s="42">
        <v>1</v>
      </c>
      <c r="I92" s="29" t="s">
        <v>168</v>
      </c>
      <c r="J92" s="29" t="s">
        <v>169</v>
      </c>
    </row>
    <row r="93" spans="1:13" ht="15">
      <c r="A93" s="20"/>
      <c r="B93" s="20"/>
      <c r="C93" s="20"/>
      <c r="D93" s="20"/>
      <c r="E93" s="20"/>
      <c r="F93" s="20"/>
      <c r="G93" s="39"/>
      <c r="H93" s="20">
        <f>SUM(H6:H92)</f>
        <v>58.5</v>
      </c>
      <c r="I93" s="39"/>
      <c r="K93" s="19">
        <v>79</v>
      </c>
      <c r="M93" s="31" t="s">
        <v>259</v>
      </c>
    </row>
    <row r="94" spans="1:13" ht="15">
      <c r="A94" s="20"/>
      <c r="B94" s="20"/>
      <c r="C94" s="20"/>
      <c r="D94" s="20"/>
      <c r="E94" s="20"/>
      <c r="F94" s="20"/>
      <c r="G94" s="39"/>
      <c r="H94" s="20"/>
      <c r="I94" s="39"/>
      <c r="M94" s="27" t="s">
        <v>260</v>
      </c>
    </row>
    <row r="95" spans="1:13" ht="15">
      <c r="A95" s="20"/>
      <c r="B95" s="20"/>
      <c r="C95" s="20"/>
      <c r="D95" s="20"/>
      <c r="E95" s="20"/>
      <c r="F95" s="20"/>
      <c r="G95" s="39"/>
      <c r="H95" s="20"/>
      <c r="I95" s="39"/>
      <c r="M95" s="29" t="s">
        <v>261</v>
      </c>
    </row>
    <row r="96" spans="1:13" ht="15">
      <c r="A96" s="20"/>
      <c r="B96" s="20"/>
      <c r="C96" s="20"/>
      <c r="D96" s="20"/>
      <c r="E96" s="20"/>
      <c r="F96" s="20"/>
      <c r="G96" s="39"/>
      <c r="H96" s="20"/>
      <c r="I96" s="39"/>
      <c r="M96" s="19">
        <v>70</v>
      </c>
    </row>
    <row r="97" spans="1:9" ht="15">
      <c r="A97" s="20"/>
      <c r="B97" s="20"/>
      <c r="C97" s="20"/>
      <c r="D97" s="20"/>
      <c r="E97" s="20"/>
      <c r="F97" s="20"/>
      <c r="G97" s="39"/>
      <c r="H97" s="20"/>
      <c r="I97" s="39"/>
    </row>
    <row r="98" spans="1:9" ht="15">
      <c r="A98" s="20"/>
      <c r="B98" s="20"/>
      <c r="C98" s="20"/>
      <c r="D98" s="20"/>
      <c r="E98" s="20"/>
      <c r="F98" s="20"/>
      <c r="G98" s="39"/>
      <c r="H98" s="20"/>
      <c r="I98" s="39"/>
    </row>
    <row r="99" spans="1:9" ht="15">
      <c r="A99" s="20"/>
      <c r="B99" s="20"/>
      <c r="C99" s="20"/>
      <c r="D99" s="20"/>
      <c r="E99" s="20"/>
      <c r="F99" s="20"/>
      <c r="G99" s="39"/>
      <c r="H99" s="20"/>
      <c r="I99" s="39"/>
    </row>
    <row r="100" spans="1:9" ht="15">
      <c r="A100" s="20"/>
      <c r="B100" s="20"/>
      <c r="C100" s="20"/>
      <c r="D100" s="20"/>
      <c r="E100" s="20"/>
      <c r="F100" s="20"/>
      <c r="G100" s="39"/>
      <c r="H100" s="20"/>
      <c r="I100" s="39"/>
    </row>
    <row r="101" spans="1:9" ht="15">
      <c r="A101" s="20"/>
      <c r="B101" s="20"/>
      <c r="C101" s="20"/>
      <c r="D101" s="20"/>
      <c r="E101" s="20"/>
      <c r="F101" s="20"/>
      <c r="G101" s="39"/>
      <c r="H101" s="20"/>
      <c r="I101" s="39"/>
    </row>
    <row r="102" spans="1:9" ht="15">
      <c r="A102" s="20"/>
      <c r="B102" s="20"/>
      <c r="C102" s="20"/>
      <c r="D102" s="20"/>
      <c r="E102" s="20"/>
      <c r="F102" s="20"/>
      <c r="G102" s="39"/>
      <c r="H102" s="20"/>
      <c r="I102" s="39"/>
    </row>
    <row r="103" spans="1:9" ht="15">
      <c r="A103" s="20"/>
      <c r="B103" s="20"/>
      <c r="C103" s="20"/>
      <c r="D103" s="20"/>
      <c r="E103" s="20"/>
      <c r="F103" s="20"/>
      <c r="G103" s="39"/>
      <c r="H103" s="20"/>
      <c r="I103" s="39"/>
    </row>
    <row r="104" spans="1:9" ht="15">
      <c r="A104" s="20"/>
      <c r="B104" s="20"/>
      <c r="C104" s="20"/>
      <c r="D104" s="20"/>
      <c r="E104" s="20"/>
      <c r="F104" s="20"/>
      <c r="G104" s="39"/>
      <c r="H104" s="20"/>
      <c r="I104" s="39"/>
    </row>
    <row r="105" spans="1:9" ht="15">
      <c r="A105" s="20"/>
      <c r="B105" s="20"/>
      <c r="C105" s="20"/>
      <c r="D105" s="20"/>
      <c r="E105" s="20"/>
      <c r="F105" s="20"/>
      <c r="G105" s="39"/>
      <c r="H105" s="20"/>
      <c r="I105" s="39"/>
    </row>
    <row r="106" spans="1:9" ht="15">
      <c r="A106" s="20"/>
      <c r="B106" s="20"/>
      <c r="C106" s="20"/>
      <c r="D106" s="20"/>
      <c r="E106" s="20"/>
      <c r="F106" s="20"/>
      <c r="G106" s="39"/>
      <c r="H106" s="20"/>
      <c r="I106" s="39"/>
    </row>
    <row r="107" spans="1:9" ht="15">
      <c r="A107" s="20"/>
      <c r="B107" s="20"/>
      <c r="C107" s="20"/>
      <c r="D107" s="20"/>
      <c r="E107" s="20"/>
      <c r="F107" s="20"/>
      <c r="G107" s="39"/>
      <c r="H107" s="20"/>
      <c r="I107" s="39"/>
    </row>
    <row r="108" spans="1:9" ht="15">
      <c r="A108" s="20"/>
      <c r="B108" s="20"/>
      <c r="C108" s="20"/>
      <c r="D108" s="20"/>
      <c r="E108" s="20"/>
      <c r="F108" s="20"/>
      <c r="G108" s="39"/>
      <c r="H108" s="20"/>
      <c r="I108" s="39"/>
    </row>
    <row r="109" spans="1:9" ht="15">
      <c r="A109" s="20"/>
      <c r="B109" s="20"/>
      <c r="C109" s="20"/>
      <c r="D109" s="20"/>
      <c r="E109" s="20"/>
      <c r="F109" s="20"/>
      <c r="G109" s="39"/>
      <c r="H109" s="20"/>
      <c r="I109" s="39"/>
    </row>
    <row r="110" spans="1:9" ht="15">
      <c r="A110" s="20"/>
      <c r="B110" s="20"/>
      <c r="C110" s="20"/>
      <c r="D110" s="20"/>
      <c r="E110" s="20"/>
      <c r="F110" s="20"/>
      <c r="G110" s="39"/>
      <c r="H110" s="20"/>
      <c r="I110" s="39"/>
    </row>
    <row r="111" spans="1:9" ht="15">
      <c r="A111" s="20"/>
      <c r="B111" s="20"/>
      <c r="C111" s="20"/>
      <c r="D111" s="20"/>
      <c r="E111" s="20"/>
      <c r="F111" s="20"/>
      <c r="G111" s="39"/>
      <c r="H111" s="20"/>
      <c r="I111" s="39"/>
    </row>
    <row r="112" spans="1:9" ht="15">
      <c r="A112" s="20"/>
      <c r="B112" s="20"/>
      <c r="C112" s="20"/>
      <c r="D112" s="20"/>
      <c r="E112" s="20"/>
      <c r="F112" s="20"/>
      <c r="G112" s="39"/>
      <c r="H112" s="20"/>
      <c r="I112" s="39"/>
    </row>
    <row r="113" spans="1:9" ht="15">
      <c r="A113" s="20"/>
      <c r="B113" s="20"/>
      <c r="C113" s="20"/>
      <c r="D113" s="20"/>
      <c r="E113" s="20"/>
      <c r="F113" s="20"/>
      <c r="G113" s="39"/>
      <c r="H113" s="20"/>
      <c r="I113" s="39"/>
    </row>
    <row r="114" spans="1:9" ht="15">
      <c r="A114" s="20"/>
      <c r="B114" s="20"/>
      <c r="C114" s="20"/>
      <c r="D114" s="20"/>
      <c r="E114" s="20"/>
      <c r="F114" s="20"/>
      <c r="G114" s="39"/>
      <c r="H114" s="20"/>
      <c r="I114" s="39"/>
    </row>
    <row r="115" spans="1:9" ht="15">
      <c r="A115" s="20"/>
      <c r="B115" s="20"/>
      <c r="C115" s="20"/>
      <c r="D115" s="20"/>
      <c r="E115" s="20"/>
      <c r="F115" s="20"/>
      <c r="G115" s="39"/>
      <c r="H115" s="20"/>
      <c r="I115" s="39"/>
    </row>
    <row r="116" spans="1:9" ht="15">
      <c r="A116" s="20"/>
      <c r="B116" s="20"/>
      <c r="C116" s="20"/>
      <c r="D116" s="20"/>
      <c r="E116" s="20"/>
      <c r="F116" s="20"/>
      <c r="G116" s="39"/>
      <c r="H116" s="20"/>
      <c r="I116" s="39"/>
    </row>
    <row r="117" spans="1:9" ht="15">
      <c r="A117" s="20"/>
      <c r="B117" s="20"/>
      <c r="C117" s="20"/>
      <c r="D117" s="20"/>
      <c r="E117" s="20"/>
      <c r="F117" s="20"/>
      <c r="G117" s="39"/>
      <c r="H117" s="20"/>
      <c r="I117" s="39"/>
    </row>
    <row r="118" spans="1:9" ht="15">
      <c r="A118" s="20"/>
      <c r="B118" s="20"/>
      <c r="C118" s="20"/>
      <c r="D118" s="20"/>
      <c r="E118" s="20"/>
      <c r="F118" s="20"/>
      <c r="G118" s="39"/>
      <c r="H118" s="20"/>
      <c r="I118" s="39"/>
    </row>
    <row r="119" spans="1:9" ht="15">
      <c r="A119" s="20"/>
      <c r="B119" s="20"/>
      <c r="C119" s="20"/>
      <c r="D119" s="20"/>
      <c r="E119" s="20"/>
      <c r="F119" s="20"/>
      <c r="G119" s="39"/>
      <c r="H119" s="20"/>
      <c r="I119" s="39"/>
    </row>
    <row r="120" spans="1:9" ht="15">
      <c r="A120" s="20"/>
      <c r="B120" s="20"/>
      <c r="C120" s="20"/>
      <c r="D120" s="20"/>
      <c r="E120" s="20"/>
      <c r="F120" s="20"/>
      <c r="G120" s="39"/>
      <c r="H120" s="20"/>
      <c r="I120" s="39"/>
    </row>
    <row r="121" spans="1:9" ht="15">
      <c r="A121" s="20"/>
      <c r="B121" s="20"/>
      <c r="C121" s="20"/>
      <c r="D121" s="20"/>
      <c r="E121" s="20"/>
      <c r="F121" s="20"/>
      <c r="G121" s="39"/>
      <c r="H121" s="20"/>
      <c r="I121" s="39"/>
    </row>
    <row r="122" spans="1:9" ht="15">
      <c r="A122" s="20"/>
      <c r="B122" s="20"/>
      <c r="C122" s="20"/>
      <c r="D122" s="20"/>
      <c r="E122" s="20"/>
      <c r="F122" s="20"/>
      <c r="G122" s="39"/>
      <c r="H122" s="20"/>
      <c r="I122" s="39"/>
    </row>
    <row r="123" spans="1:9" ht="15">
      <c r="A123" s="20"/>
      <c r="B123" s="20"/>
      <c r="C123" s="20"/>
      <c r="D123" s="20"/>
      <c r="E123" s="20"/>
      <c r="F123" s="20"/>
      <c r="G123" s="39"/>
      <c r="H123" s="20"/>
      <c r="I123" s="39"/>
    </row>
    <row r="124" spans="1:9" ht="15">
      <c r="A124" s="20"/>
      <c r="B124" s="20"/>
      <c r="C124" s="20"/>
      <c r="D124" s="20"/>
      <c r="E124" s="20"/>
      <c r="F124" s="20"/>
      <c r="G124" s="39"/>
      <c r="H124" s="20"/>
      <c r="I124" s="39"/>
    </row>
    <row r="125" spans="1:9" ht="15">
      <c r="A125" s="20"/>
      <c r="B125" s="20"/>
      <c r="C125" s="20"/>
      <c r="D125" s="20"/>
      <c r="E125" s="20"/>
      <c r="F125" s="20"/>
      <c r="G125" s="39"/>
      <c r="H125" s="20"/>
      <c r="I125" s="39"/>
    </row>
    <row r="126" spans="1:9" ht="15">
      <c r="A126" s="20"/>
      <c r="B126" s="20"/>
      <c r="C126" s="20"/>
      <c r="D126" s="20"/>
      <c r="E126" s="20"/>
      <c r="F126" s="20"/>
      <c r="G126" s="39"/>
      <c r="H126" s="20"/>
      <c r="I126" s="39"/>
    </row>
    <row r="127" spans="1:9" ht="15">
      <c r="A127" s="20"/>
      <c r="B127" s="20"/>
      <c r="C127" s="20"/>
      <c r="D127" s="20"/>
      <c r="E127" s="20"/>
      <c r="F127" s="20"/>
      <c r="G127" s="39"/>
      <c r="H127" s="20"/>
      <c r="I127" s="39"/>
    </row>
    <row r="128" spans="1:9" ht="15">
      <c r="A128" s="20"/>
      <c r="B128" s="20"/>
      <c r="C128" s="20"/>
      <c r="D128" s="20"/>
      <c r="E128" s="20"/>
      <c r="F128" s="20"/>
      <c r="G128" s="39"/>
      <c r="H128" s="20"/>
      <c r="I128" s="39"/>
    </row>
    <row r="129" spans="1:9" ht="15">
      <c r="A129" s="20"/>
      <c r="B129" s="20"/>
      <c r="C129" s="20"/>
      <c r="D129" s="20"/>
      <c r="E129" s="20"/>
      <c r="F129" s="20"/>
      <c r="G129" s="39"/>
      <c r="H129" s="20"/>
      <c r="I129" s="39"/>
    </row>
    <row r="130" spans="1:9" ht="15">
      <c r="A130" s="20"/>
      <c r="B130" s="20"/>
      <c r="C130" s="20"/>
      <c r="D130" s="20"/>
      <c r="E130" s="20"/>
      <c r="F130" s="20"/>
      <c r="G130" s="39"/>
      <c r="H130" s="20"/>
      <c r="I130" s="39"/>
    </row>
    <row r="131" spans="1:9" ht="15">
      <c r="A131" s="20"/>
      <c r="B131" s="20"/>
      <c r="C131" s="20"/>
      <c r="D131" s="20"/>
      <c r="E131" s="20"/>
      <c r="F131" s="20"/>
      <c r="G131" s="39"/>
      <c r="H131" s="20"/>
      <c r="I131" s="39"/>
    </row>
    <row r="132" spans="1:9" ht="15">
      <c r="A132" s="20"/>
      <c r="B132" s="20"/>
      <c r="C132" s="20"/>
      <c r="D132" s="20"/>
      <c r="E132" s="20"/>
      <c r="F132" s="20"/>
      <c r="G132" s="39"/>
      <c r="H132" s="20"/>
      <c r="I132" s="39"/>
    </row>
    <row r="133" spans="1:9" ht="15">
      <c r="A133" s="20"/>
      <c r="B133" s="20"/>
      <c r="C133" s="20"/>
      <c r="D133" s="20"/>
      <c r="E133" s="20"/>
      <c r="F133" s="20"/>
      <c r="G133" s="39"/>
      <c r="H133" s="20"/>
      <c r="I133" s="39"/>
    </row>
    <row r="134" spans="1:9" ht="15">
      <c r="A134" s="20"/>
      <c r="B134" s="20"/>
      <c r="C134" s="20"/>
      <c r="D134" s="20"/>
      <c r="E134" s="20"/>
      <c r="F134" s="20"/>
      <c r="G134" s="39"/>
      <c r="H134" s="20"/>
      <c r="I134" s="39"/>
    </row>
    <row r="135" spans="1:9" ht="15">
      <c r="A135" s="20"/>
      <c r="B135" s="20"/>
      <c r="C135" s="20"/>
      <c r="D135" s="20"/>
      <c r="E135" s="20"/>
      <c r="F135" s="20"/>
      <c r="G135" s="39"/>
      <c r="H135" s="20"/>
      <c r="I135" s="39"/>
    </row>
    <row r="136" spans="1:9" ht="15">
      <c r="A136" s="20"/>
      <c r="B136" s="20"/>
      <c r="C136" s="20"/>
      <c r="D136" s="20"/>
      <c r="E136" s="20"/>
      <c r="F136" s="20"/>
      <c r="G136" s="39"/>
      <c r="H136" s="20"/>
      <c r="I136" s="39"/>
    </row>
    <row r="137" spans="1:9" ht="15">
      <c r="A137" s="20"/>
      <c r="B137" s="20"/>
      <c r="C137" s="20"/>
      <c r="D137" s="20"/>
      <c r="E137" s="20"/>
      <c r="F137" s="20"/>
      <c r="G137" s="39"/>
      <c r="H137" s="20"/>
      <c r="I137" s="39"/>
    </row>
    <row r="138" spans="1:9" ht="15">
      <c r="A138" s="20"/>
      <c r="B138" s="20"/>
      <c r="C138" s="20"/>
      <c r="D138" s="20"/>
      <c r="E138" s="20"/>
      <c r="F138" s="20"/>
      <c r="G138" s="39"/>
      <c r="H138" s="20"/>
      <c r="I138" s="39"/>
    </row>
    <row r="139" spans="1:9" ht="15">
      <c r="A139" s="20"/>
      <c r="B139" s="20"/>
      <c r="C139" s="20"/>
      <c r="D139" s="20"/>
      <c r="E139" s="20"/>
      <c r="F139" s="20"/>
      <c r="G139" s="39"/>
      <c r="H139" s="20"/>
      <c r="I139" s="39"/>
    </row>
    <row r="140" spans="1:9" ht="15">
      <c r="A140" s="20"/>
      <c r="B140" s="20"/>
      <c r="C140" s="20"/>
      <c r="D140" s="20"/>
      <c r="E140" s="20"/>
      <c r="F140" s="20"/>
      <c r="G140" s="39"/>
      <c r="H140" s="20"/>
      <c r="I140" s="39"/>
    </row>
    <row r="141" spans="1:9" ht="15">
      <c r="A141" s="20"/>
      <c r="B141" s="20"/>
      <c r="C141" s="20"/>
      <c r="D141" s="20"/>
      <c r="E141" s="20"/>
      <c r="F141" s="20"/>
      <c r="G141" s="39"/>
      <c r="H141" s="20"/>
      <c r="I141" s="39"/>
    </row>
    <row r="142" spans="1:9" ht="15">
      <c r="A142" s="20"/>
      <c r="B142" s="20"/>
      <c r="C142" s="20"/>
      <c r="D142" s="20"/>
      <c r="E142" s="20"/>
      <c r="F142" s="20"/>
      <c r="G142" s="39"/>
      <c r="H142" s="20"/>
      <c r="I142" s="39"/>
    </row>
    <row r="143" spans="1:9" ht="15">
      <c r="A143" s="20"/>
      <c r="B143" s="20"/>
      <c r="C143" s="20"/>
      <c r="D143" s="20"/>
      <c r="E143" s="20"/>
      <c r="F143" s="20"/>
      <c r="G143" s="39"/>
      <c r="H143" s="20"/>
      <c r="I143" s="39"/>
    </row>
    <row r="144" spans="1:9" ht="15">
      <c r="A144" s="20"/>
      <c r="B144" s="20"/>
      <c r="C144" s="20"/>
      <c r="D144" s="20"/>
      <c r="E144" s="20"/>
      <c r="F144" s="20"/>
      <c r="G144" s="39"/>
      <c r="H144" s="20"/>
      <c r="I144" s="39"/>
    </row>
    <row r="145" spans="1:9" ht="15">
      <c r="A145" s="20"/>
      <c r="B145" s="20"/>
      <c r="C145" s="20"/>
      <c r="D145" s="20"/>
      <c r="E145" s="20"/>
      <c r="F145" s="20"/>
      <c r="G145" s="39"/>
      <c r="H145" s="20"/>
      <c r="I145" s="39"/>
    </row>
    <row r="146" spans="1:9" ht="15">
      <c r="A146" s="20"/>
      <c r="B146" s="20"/>
      <c r="C146" s="20"/>
      <c r="D146" s="20"/>
      <c r="E146" s="20"/>
      <c r="F146" s="20"/>
      <c r="G146" s="39"/>
      <c r="H146" s="20"/>
      <c r="I146" s="39"/>
    </row>
    <row r="147" spans="1:9" ht="15">
      <c r="A147" s="20"/>
      <c r="B147" s="20"/>
      <c r="C147" s="20"/>
      <c r="D147" s="20"/>
      <c r="E147" s="20"/>
      <c r="F147" s="20"/>
      <c r="G147" s="39"/>
      <c r="H147" s="20"/>
      <c r="I147" s="39"/>
    </row>
    <row r="148" spans="1:9" ht="15">
      <c r="A148" s="20"/>
      <c r="B148" s="20"/>
      <c r="C148" s="20"/>
      <c r="D148" s="20"/>
      <c r="E148" s="20"/>
      <c r="F148" s="20"/>
      <c r="G148" s="39"/>
      <c r="H148" s="20"/>
      <c r="I148" s="39"/>
    </row>
    <row r="149" spans="1:9" ht="15">
      <c r="A149" s="20"/>
      <c r="B149" s="20"/>
      <c r="C149" s="20"/>
      <c r="D149" s="20"/>
      <c r="E149" s="20"/>
      <c r="F149" s="20"/>
      <c r="G149" s="39"/>
      <c r="H149" s="20"/>
      <c r="I149" s="39"/>
    </row>
    <row r="150" spans="1:9" ht="15">
      <c r="A150" s="20"/>
      <c r="B150" s="20"/>
      <c r="C150" s="20"/>
      <c r="D150" s="20"/>
      <c r="E150" s="20"/>
      <c r="F150" s="20"/>
      <c r="G150" s="39"/>
      <c r="H150" s="20"/>
      <c r="I150" s="39"/>
    </row>
    <row r="151" spans="1:9" ht="15">
      <c r="A151" s="20"/>
      <c r="B151" s="20"/>
      <c r="C151" s="20"/>
      <c r="D151" s="20"/>
      <c r="E151" s="20"/>
      <c r="F151" s="20"/>
      <c r="G151" s="39"/>
      <c r="H151" s="20"/>
      <c r="I151" s="39"/>
    </row>
    <row r="152" spans="1:9" ht="15">
      <c r="A152" s="20"/>
      <c r="B152" s="20"/>
      <c r="C152" s="20"/>
      <c r="D152" s="20"/>
      <c r="E152" s="20"/>
      <c r="F152" s="20"/>
      <c r="G152" s="39"/>
      <c r="H152" s="20"/>
      <c r="I152" s="39"/>
    </row>
    <row r="153" spans="1:9" ht="15">
      <c r="A153" s="20"/>
      <c r="B153" s="20"/>
      <c r="C153" s="20"/>
      <c r="D153" s="20"/>
      <c r="E153" s="20"/>
      <c r="F153" s="20"/>
      <c r="G153" s="39"/>
      <c r="H153" s="20"/>
      <c r="I153" s="39"/>
    </row>
    <row r="154" spans="1:9" ht="15">
      <c r="A154" s="20"/>
      <c r="B154" s="20"/>
      <c r="C154" s="20"/>
      <c r="D154" s="20"/>
      <c r="E154" s="20"/>
      <c r="F154" s="20"/>
      <c r="G154" s="39"/>
      <c r="H154" s="20"/>
      <c r="I154" s="39"/>
    </row>
    <row r="155" spans="1:9" ht="15">
      <c r="A155" s="20"/>
      <c r="B155" s="20"/>
      <c r="C155" s="20"/>
      <c r="D155" s="20"/>
      <c r="E155" s="20"/>
      <c r="F155" s="20"/>
      <c r="G155" s="39"/>
      <c r="H155" s="20"/>
      <c r="I155" s="39"/>
    </row>
    <row r="156" spans="1:9" ht="15">
      <c r="A156" s="20"/>
      <c r="B156" s="20"/>
      <c r="C156" s="20"/>
      <c r="D156" s="20"/>
      <c r="E156" s="20"/>
      <c r="F156" s="20"/>
      <c r="G156" s="39"/>
      <c r="H156" s="20"/>
      <c r="I156" s="39"/>
    </row>
    <row r="157" spans="1:9" ht="15">
      <c r="A157" s="20"/>
      <c r="B157" s="20"/>
      <c r="C157" s="20"/>
      <c r="D157" s="20"/>
      <c r="E157" s="20"/>
      <c r="F157" s="20"/>
      <c r="G157" s="39"/>
      <c r="H157" s="20"/>
      <c r="I157" s="39"/>
    </row>
    <row r="158" spans="1:9" ht="15">
      <c r="A158" s="20"/>
      <c r="B158" s="20"/>
      <c r="C158" s="20"/>
      <c r="D158" s="20"/>
      <c r="E158" s="20"/>
      <c r="F158" s="20"/>
      <c r="G158" s="39"/>
      <c r="H158" s="20"/>
      <c r="I158" s="39"/>
    </row>
    <row r="159" spans="1:9" ht="15">
      <c r="A159" s="20"/>
      <c r="B159" s="20"/>
      <c r="C159" s="20"/>
      <c r="D159" s="20"/>
      <c r="E159" s="20"/>
      <c r="F159" s="20"/>
      <c r="G159" s="39"/>
      <c r="H159" s="20"/>
      <c r="I159" s="39"/>
    </row>
    <row r="160" spans="1:9" ht="15">
      <c r="A160" s="20"/>
      <c r="B160" s="20"/>
      <c r="C160" s="20"/>
      <c r="D160" s="20"/>
      <c r="E160" s="20"/>
      <c r="F160" s="20"/>
      <c r="G160" s="39"/>
      <c r="H160" s="20"/>
      <c r="I160" s="39"/>
    </row>
    <row r="161" spans="1:9" ht="15">
      <c r="A161" s="20"/>
      <c r="B161" s="20"/>
      <c r="C161" s="20"/>
      <c r="D161" s="20"/>
      <c r="E161" s="20"/>
      <c r="F161" s="20"/>
      <c r="G161" s="39"/>
      <c r="H161" s="20"/>
      <c r="I161" s="39"/>
    </row>
    <row r="162" spans="1:9" ht="15">
      <c r="A162" s="20"/>
      <c r="B162" s="20"/>
      <c r="C162" s="20"/>
      <c r="D162" s="20"/>
      <c r="E162" s="20"/>
      <c r="F162" s="20"/>
      <c r="G162" s="39"/>
      <c r="H162" s="20"/>
      <c r="I162" s="39"/>
    </row>
    <row r="163" spans="1:9" ht="15">
      <c r="A163" s="20"/>
      <c r="B163" s="20"/>
      <c r="C163" s="20"/>
      <c r="D163" s="20"/>
      <c r="E163" s="20"/>
      <c r="F163" s="20"/>
      <c r="G163" s="39"/>
      <c r="H163" s="20"/>
      <c r="I163" s="39"/>
    </row>
    <row r="164" spans="1:9" ht="15">
      <c r="A164" s="20"/>
      <c r="B164" s="20"/>
      <c r="C164" s="20"/>
      <c r="D164" s="20"/>
      <c r="E164" s="20"/>
      <c r="F164" s="20"/>
      <c r="G164" s="39"/>
      <c r="H164" s="20"/>
      <c r="I164" s="39"/>
    </row>
    <row r="165" spans="1:9" ht="15">
      <c r="A165" s="20"/>
      <c r="B165" s="20"/>
      <c r="C165" s="20"/>
      <c r="D165" s="20"/>
      <c r="E165" s="20"/>
      <c r="F165" s="20"/>
      <c r="G165" s="39"/>
      <c r="H165" s="20"/>
      <c r="I165" s="39"/>
    </row>
    <row r="166" spans="1:9" ht="15">
      <c r="A166" s="20"/>
      <c r="B166" s="20"/>
      <c r="C166" s="20"/>
      <c r="D166" s="20"/>
      <c r="E166" s="20"/>
      <c r="F166" s="20"/>
      <c r="G166" s="39"/>
      <c r="H166" s="20"/>
      <c r="I166" s="39"/>
    </row>
    <row r="167" spans="1:9" ht="15">
      <c r="A167" s="20"/>
      <c r="B167" s="20"/>
      <c r="C167" s="20"/>
      <c r="D167" s="20"/>
      <c r="E167" s="20"/>
      <c r="F167" s="20"/>
      <c r="G167" s="39"/>
      <c r="H167" s="20"/>
      <c r="I167" s="39"/>
    </row>
    <row r="168" spans="1:9" ht="15">
      <c r="A168" s="20"/>
      <c r="B168" s="20"/>
      <c r="C168" s="20"/>
      <c r="D168" s="20"/>
      <c r="E168" s="20"/>
      <c r="F168" s="20"/>
      <c r="G168" s="39"/>
      <c r="H168" s="20"/>
      <c r="I168" s="39"/>
    </row>
    <row r="169" spans="1:9" ht="15">
      <c r="A169" s="20"/>
      <c r="B169" s="20"/>
      <c r="C169" s="20"/>
      <c r="D169" s="20"/>
      <c r="E169" s="20"/>
      <c r="F169" s="20"/>
      <c r="G169" s="39"/>
      <c r="H169" s="20"/>
      <c r="I169" s="39"/>
    </row>
    <row r="170" spans="1:9" ht="15">
      <c r="A170" s="20"/>
      <c r="B170" s="20"/>
      <c r="C170" s="20"/>
      <c r="D170" s="20"/>
      <c r="E170" s="20"/>
      <c r="F170" s="20"/>
      <c r="G170" s="39"/>
      <c r="H170" s="20"/>
      <c r="I170" s="39"/>
    </row>
    <row r="171" spans="1:9" ht="15">
      <c r="A171" s="20"/>
      <c r="B171" s="20"/>
      <c r="C171" s="20"/>
      <c r="D171" s="20"/>
      <c r="E171" s="20"/>
      <c r="F171" s="20"/>
      <c r="G171" s="39"/>
      <c r="H171" s="20"/>
      <c r="I171" s="39"/>
    </row>
    <row r="172" spans="1:9" ht="15">
      <c r="A172" s="20"/>
      <c r="B172" s="20"/>
      <c r="C172" s="20"/>
      <c r="D172" s="20"/>
      <c r="E172" s="20"/>
      <c r="F172" s="20"/>
      <c r="G172" s="39"/>
      <c r="H172" s="20"/>
      <c r="I172" s="39"/>
    </row>
    <row r="173" spans="1:9" ht="15">
      <c r="A173" s="20"/>
      <c r="B173" s="20"/>
      <c r="C173" s="20"/>
      <c r="D173" s="20"/>
      <c r="E173" s="20"/>
      <c r="F173" s="20"/>
      <c r="G173" s="39"/>
      <c r="H173" s="20"/>
      <c r="I173" s="39"/>
    </row>
    <row r="174" spans="1:9" ht="15">
      <c r="A174" s="20"/>
      <c r="B174" s="20"/>
      <c r="C174" s="20"/>
      <c r="D174" s="20"/>
      <c r="E174" s="20"/>
      <c r="F174" s="20"/>
      <c r="G174" s="39"/>
      <c r="H174" s="20"/>
      <c r="I174" s="39"/>
    </row>
    <row r="175" spans="1:9" ht="15">
      <c r="A175" s="20"/>
      <c r="B175" s="20"/>
      <c r="C175" s="20"/>
      <c r="D175" s="20"/>
      <c r="E175" s="20"/>
      <c r="F175" s="20"/>
      <c r="G175" s="39"/>
      <c r="H175" s="20"/>
      <c r="I175" s="39"/>
    </row>
    <row r="176" spans="1:9" ht="15">
      <c r="A176" s="20"/>
      <c r="B176" s="20"/>
      <c r="C176" s="20"/>
      <c r="D176" s="20"/>
      <c r="E176" s="20"/>
      <c r="F176" s="20"/>
      <c r="G176" s="39"/>
      <c r="H176" s="20"/>
      <c r="I176" s="39"/>
    </row>
    <row r="177" spans="1:9" ht="15">
      <c r="A177" s="20"/>
      <c r="B177" s="20"/>
      <c r="C177" s="20"/>
      <c r="D177" s="20"/>
      <c r="E177" s="20"/>
      <c r="F177" s="20"/>
      <c r="G177" s="39"/>
      <c r="H177" s="20"/>
      <c r="I177" s="39"/>
    </row>
    <row r="178" spans="1:9" ht="15">
      <c r="A178" s="20"/>
      <c r="B178" s="20"/>
      <c r="C178" s="20"/>
      <c r="D178" s="20"/>
      <c r="E178" s="20"/>
      <c r="F178" s="20"/>
      <c r="G178" s="39"/>
      <c r="H178" s="20"/>
      <c r="I178" s="39"/>
    </row>
    <row r="179" spans="1:9" ht="15">
      <c r="A179" s="20"/>
      <c r="B179" s="20"/>
      <c r="C179" s="20"/>
      <c r="D179" s="20"/>
      <c r="E179" s="20"/>
      <c r="F179" s="20"/>
      <c r="G179" s="39"/>
      <c r="H179" s="20"/>
      <c r="I179" s="39"/>
    </row>
    <row r="180" spans="1:9" ht="15">
      <c r="A180" s="20"/>
      <c r="B180" s="20"/>
      <c r="C180" s="20"/>
      <c r="D180" s="20"/>
      <c r="E180" s="20"/>
      <c r="F180" s="20"/>
      <c r="G180" s="39"/>
      <c r="H180" s="20"/>
      <c r="I180" s="39"/>
    </row>
    <row r="181" spans="1:9" ht="15">
      <c r="A181" s="20"/>
      <c r="B181" s="20"/>
      <c r="C181" s="20"/>
      <c r="D181" s="20"/>
      <c r="E181" s="20"/>
      <c r="F181" s="20"/>
      <c r="G181" s="39"/>
      <c r="H181" s="20"/>
      <c r="I181" s="39"/>
    </row>
    <row r="182" spans="1:9" ht="15">
      <c r="A182" s="20"/>
      <c r="B182" s="20"/>
      <c r="C182" s="20"/>
      <c r="D182" s="20"/>
      <c r="E182" s="20"/>
      <c r="F182" s="20"/>
      <c r="G182" s="39"/>
      <c r="H182" s="20"/>
      <c r="I182" s="39"/>
    </row>
    <row r="183" spans="1:9" ht="15">
      <c r="A183" s="20"/>
      <c r="B183" s="20"/>
      <c r="C183" s="20"/>
      <c r="D183" s="20"/>
      <c r="E183" s="20"/>
      <c r="F183" s="20"/>
      <c r="G183" s="39"/>
      <c r="H183" s="20"/>
      <c r="I183" s="39"/>
    </row>
    <row r="184" spans="1:9" ht="15">
      <c r="A184" s="20"/>
      <c r="B184" s="20"/>
      <c r="C184" s="20"/>
      <c r="D184" s="20"/>
      <c r="E184" s="20"/>
      <c r="F184" s="20"/>
      <c r="G184" s="39"/>
      <c r="H184" s="20"/>
      <c r="I184" s="39"/>
    </row>
    <row r="185" spans="1:9" ht="15">
      <c r="A185" s="20"/>
      <c r="B185" s="20"/>
      <c r="C185" s="20"/>
      <c r="D185" s="20"/>
      <c r="E185" s="20"/>
      <c r="F185" s="20"/>
      <c r="G185" s="39"/>
      <c r="H185" s="20"/>
      <c r="I185" s="39"/>
    </row>
    <row r="186" spans="1:9" ht="15">
      <c r="A186" s="20"/>
      <c r="B186" s="20"/>
      <c r="C186" s="20"/>
      <c r="D186" s="20"/>
      <c r="E186" s="20"/>
      <c r="F186" s="20"/>
      <c r="G186" s="39"/>
      <c r="H186" s="20"/>
      <c r="I186" s="39"/>
    </row>
    <row r="187" spans="1:9" ht="15">
      <c r="A187" s="20"/>
      <c r="B187" s="20"/>
      <c r="C187" s="20"/>
      <c r="D187" s="20"/>
      <c r="E187" s="20"/>
      <c r="F187" s="20"/>
      <c r="G187" s="39"/>
      <c r="H187" s="20"/>
      <c r="I187" s="39"/>
    </row>
    <row r="293" spans="1:9" ht="15">
      <c r="A293" s="20"/>
      <c r="B293" s="20"/>
      <c r="C293" s="20"/>
      <c r="D293" s="20"/>
      <c r="E293" s="20"/>
      <c r="F293" s="20"/>
      <c r="G293" s="39"/>
      <c r="H293" s="20"/>
      <c r="I293" s="39"/>
    </row>
    <row r="294" spans="1:9" ht="15">
      <c r="A294" s="20"/>
      <c r="B294" s="20"/>
      <c r="C294" s="20"/>
      <c r="D294" s="20"/>
      <c r="E294" s="20"/>
      <c r="F294" s="20"/>
      <c r="G294" s="39"/>
      <c r="H294" s="20"/>
      <c r="I294" s="39"/>
    </row>
    <row r="295" spans="1:9" ht="15">
      <c r="A295" s="20"/>
      <c r="B295" s="20"/>
      <c r="C295" s="20"/>
      <c r="D295" s="20"/>
      <c r="E295" s="20"/>
      <c r="F295" s="20"/>
      <c r="G295" s="39"/>
      <c r="H295" s="20"/>
      <c r="I295" s="39"/>
    </row>
    <row r="296" spans="1:9" ht="15">
      <c r="A296" s="20"/>
      <c r="B296" s="20"/>
      <c r="C296" s="20"/>
      <c r="D296" s="20"/>
      <c r="E296" s="20"/>
      <c r="F296" s="20"/>
      <c r="G296" s="39"/>
      <c r="H296" s="20"/>
      <c r="I296" s="39"/>
    </row>
    <row r="297" spans="1:9" ht="15">
      <c r="A297" s="20"/>
      <c r="B297" s="20"/>
      <c r="C297" s="20"/>
      <c r="D297" s="20"/>
      <c r="E297" s="20"/>
      <c r="F297" s="20"/>
      <c r="G297" s="39"/>
      <c r="H297" s="20"/>
      <c r="I297" s="39"/>
    </row>
    <row r="298" spans="1:9" ht="15">
      <c r="A298" s="20"/>
      <c r="B298" s="20"/>
      <c r="C298" s="20"/>
      <c r="D298" s="20"/>
      <c r="E298" s="20"/>
      <c r="F298" s="20"/>
      <c r="G298" s="39"/>
      <c r="H298" s="20"/>
      <c r="I298" s="39"/>
    </row>
    <row r="299" spans="1:9" ht="15">
      <c r="A299" s="20"/>
      <c r="B299" s="20"/>
      <c r="C299" s="20"/>
      <c r="D299" s="20"/>
      <c r="E299" s="20"/>
      <c r="F299" s="20"/>
      <c r="G299" s="39"/>
      <c r="H299" s="20"/>
      <c r="I299" s="39"/>
    </row>
    <row r="300" spans="1:9" ht="15">
      <c r="A300" s="20"/>
      <c r="B300" s="20"/>
      <c r="C300" s="20"/>
      <c r="D300" s="20"/>
      <c r="E300" s="20"/>
      <c r="F300" s="20"/>
      <c r="G300" s="39"/>
      <c r="H300" s="20"/>
      <c r="I300" s="39"/>
    </row>
    <row r="301" spans="1:9" ht="15">
      <c r="A301" s="20"/>
      <c r="B301" s="20"/>
      <c r="C301" s="20"/>
      <c r="D301" s="20"/>
      <c r="E301" s="20"/>
      <c r="F301" s="20"/>
      <c r="G301" s="39"/>
      <c r="H301" s="20"/>
      <c r="I301" s="39"/>
    </row>
    <row r="302" spans="1:9" ht="15">
      <c r="A302" s="20"/>
      <c r="B302" s="20"/>
      <c r="C302" s="20"/>
      <c r="D302" s="20"/>
      <c r="E302" s="20"/>
      <c r="F302" s="20"/>
      <c r="G302" s="39"/>
      <c r="H302" s="20"/>
      <c r="I302" s="39"/>
    </row>
    <row r="303" spans="1:9" ht="15">
      <c r="A303" s="20"/>
      <c r="B303" s="20"/>
      <c r="C303" s="20"/>
      <c r="D303" s="20"/>
      <c r="E303" s="20"/>
      <c r="F303" s="20"/>
      <c r="G303" s="39"/>
      <c r="H303" s="20"/>
      <c r="I303" s="39"/>
    </row>
    <row r="304" spans="1:9" ht="15">
      <c r="A304" s="20"/>
      <c r="B304" s="20"/>
      <c r="C304" s="20"/>
      <c r="D304" s="20"/>
      <c r="E304" s="20"/>
      <c r="F304" s="20"/>
      <c r="G304" s="39"/>
      <c r="H304" s="20"/>
      <c r="I304" s="39"/>
    </row>
    <row r="305" spans="1:9" ht="15">
      <c r="A305" s="20"/>
      <c r="B305" s="20"/>
      <c r="C305" s="20"/>
      <c r="D305" s="20"/>
      <c r="E305" s="20"/>
      <c r="F305" s="20"/>
      <c r="G305" s="39"/>
      <c r="H305" s="20"/>
      <c r="I305" s="39"/>
    </row>
    <row r="306" spans="1:9" ht="15">
      <c r="A306" s="20"/>
      <c r="B306" s="20"/>
      <c r="C306" s="20"/>
      <c r="D306" s="20"/>
      <c r="E306" s="20"/>
      <c r="F306" s="20"/>
      <c r="G306" s="39"/>
      <c r="H306" s="20"/>
      <c r="I306" s="39"/>
    </row>
    <row r="307" spans="1:9" ht="15">
      <c r="A307" s="20"/>
      <c r="B307" s="20"/>
      <c r="C307" s="20"/>
      <c r="D307" s="20"/>
      <c r="E307" s="20"/>
      <c r="F307" s="20"/>
      <c r="G307" s="39"/>
      <c r="H307" s="20"/>
      <c r="I307" s="39"/>
    </row>
    <row r="308" spans="1:9" ht="15">
      <c r="A308" s="20"/>
      <c r="B308" s="20"/>
      <c r="C308" s="20"/>
      <c r="D308" s="20"/>
      <c r="E308" s="20"/>
      <c r="F308" s="20"/>
      <c r="G308" s="39"/>
      <c r="H308" s="20"/>
      <c r="I308" s="39"/>
    </row>
    <row r="309" spans="1:9" ht="15">
      <c r="A309" s="20"/>
      <c r="B309" s="20"/>
      <c r="C309" s="20"/>
      <c r="D309" s="20"/>
      <c r="E309" s="20"/>
      <c r="F309" s="20"/>
      <c r="G309" s="39"/>
      <c r="H309" s="20"/>
      <c r="I309" s="39"/>
    </row>
    <row r="310" spans="1:9" ht="15">
      <c r="A310" s="20"/>
      <c r="B310" s="20"/>
      <c r="C310" s="20"/>
      <c r="D310" s="20"/>
      <c r="E310" s="20"/>
      <c r="F310" s="20"/>
      <c r="G310" s="39"/>
      <c r="H310" s="20"/>
      <c r="I310" s="39"/>
    </row>
    <row r="311" spans="1:9" ht="15">
      <c r="A311" s="20"/>
      <c r="B311" s="20"/>
      <c r="C311" s="20"/>
      <c r="D311" s="20"/>
      <c r="E311" s="20"/>
      <c r="F311" s="20"/>
      <c r="G311" s="39"/>
      <c r="H311" s="20"/>
      <c r="I311" s="39"/>
    </row>
    <row r="312" spans="1:9" ht="15">
      <c r="A312" s="20"/>
      <c r="B312" s="20"/>
      <c r="C312" s="20"/>
      <c r="D312" s="20"/>
      <c r="E312" s="20"/>
      <c r="F312" s="20"/>
      <c r="G312" s="39"/>
      <c r="H312" s="20"/>
      <c r="I312" s="39"/>
    </row>
    <row r="313" spans="1:9" ht="15">
      <c r="A313" s="20"/>
      <c r="B313" s="20"/>
      <c r="C313" s="20"/>
      <c r="D313" s="20"/>
      <c r="E313" s="20"/>
      <c r="F313" s="20"/>
      <c r="G313" s="39"/>
      <c r="H313" s="20"/>
      <c r="I313" s="39"/>
    </row>
    <row r="314" spans="1:9" ht="15">
      <c r="A314" s="20"/>
      <c r="B314" s="20"/>
      <c r="C314" s="20"/>
      <c r="D314" s="20"/>
      <c r="E314" s="20"/>
      <c r="F314" s="20"/>
      <c r="G314" s="39"/>
      <c r="H314" s="20"/>
      <c r="I314" s="39"/>
    </row>
    <row r="315" spans="1:9" ht="15">
      <c r="A315" s="20"/>
      <c r="B315" s="20"/>
      <c r="C315" s="20"/>
      <c r="D315" s="20"/>
      <c r="E315" s="20"/>
      <c r="F315" s="20"/>
      <c r="G315" s="39"/>
      <c r="H315" s="20"/>
      <c r="I315" s="39"/>
    </row>
    <row r="316" spans="1:9" ht="15">
      <c r="A316" s="20"/>
      <c r="B316" s="20"/>
      <c r="C316" s="20"/>
      <c r="D316" s="20"/>
      <c r="E316" s="20"/>
      <c r="F316" s="20"/>
      <c r="G316" s="39"/>
      <c r="H316" s="20"/>
      <c r="I316" s="39"/>
    </row>
    <row r="317" spans="1:9" ht="15">
      <c r="A317" s="20"/>
      <c r="B317" s="20"/>
      <c r="C317" s="20"/>
      <c r="D317" s="20"/>
      <c r="E317" s="20"/>
      <c r="F317" s="20"/>
      <c r="G317" s="39"/>
      <c r="H317" s="20"/>
      <c r="I317" s="39"/>
    </row>
    <row r="318" spans="1:9" ht="15">
      <c r="A318" s="20"/>
      <c r="B318" s="20"/>
      <c r="C318" s="20"/>
      <c r="D318" s="20"/>
      <c r="E318" s="20"/>
      <c r="F318" s="20"/>
      <c r="G318" s="39"/>
      <c r="H318" s="20"/>
      <c r="I318" s="39"/>
    </row>
    <row r="319" spans="1:9" ht="15">
      <c r="A319" s="20"/>
      <c r="B319" s="20"/>
      <c r="C319" s="20"/>
      <c r="D319" s="20"/>
      <c r="E319" s="20"/>
      <c r="F319" s="20"/>
      <c r="G319" s="39"/>
      <c r="H319" s="20"/>
      <c r="I319" s="39"/>
    </row>
    <row r="320" spans="1:9" ht="15">
      <c r="A320" s="20"/>
      <c r="B320" s="20"/>
      <c r="C320" s="20"/>
      <c r="D320" s="20"/>
      <c r="E320" s="20"/>
      <c r="F320" s="20"/>
      <c r="G320" s="39"/>
      <c r="H320" s="20"/>
      <c r="I320" s="39"/>
    </row>
    <row r="321" spans="1:9" ht="15">
      <c r="A321" s="20"/>
      <c r="B321" s="20"/>
      <c r="C321" s="20"/>
      <c r="D321" s="20"/>
      <c r="E321" s="20"/>
      <c r="F321" s="20"/>
      <c r="G321" s="39"/>
      <c r="H321" s="20"/>
      <c r="I321" s="39"/>
    </row>
    <row r="322" spans="1:9" ht="15">
      <c r="A322" s="20"/>
      <c r="B322" s="20"/>
      <c r="C322" s="20"/>
      <c r="D322" s="20"/>
      <c r="E322" s="20"/>
      <c r="F322" s="20"/>
      <c r="G322" s="39"/>
      <c r="H322" s="20"/>
      <c r="I322" s="39"/>
    </row>
    <row r="323" spans="1:9" ht="15">
      <c r="A323" s="20"/>
      <c r="B323" s="20"/>
      <c r="C323" s="20"/>
      <c r="D323" s="20"/>
      <c r="E323" s="20"/>
      <c r="F323" s="20"/>
      <c r="G323" s="39"/>
      <c r="H323" s="20"/>
      <c r="I323" s="39"/>
    </row>
    <row r="324" spans="1:9" ht="15">
      <c r="A324" s="20"/>
      <c r="B324" s="20"/>
      <c r="C324" s="20"/>
      <c r="D324" s="20"/>
      <c r="E324" s="20"/>
      <c r="F324" s="20"/>
      <c r="G324" s="39"/>
      <c r="H324" s="20"/>
      <c r="I324" s="39"/>
    </row>
    <row r="325" spans="1:9" ht="15">
      <c r="A325" s="20"/>
      <c r="B325" s="20"/>
      <c r="C325" s="20"/>
      <c r="D325" s="20"/>
      <c r="E325" s="20"/>
      <c r="F325" s="20"/>
      <c r="G325" s="39"/>
      <c r="H325" s="20"/>
      <c r="I325" s="39"/>
    </row>
    <row r="326" spans="1:9" ht="15">
      <c r="A326" s="20"/>
      <c r="B326" s="20"/>
      <c r="C326" s="20"/>
      <c r="D326" s="20"/>
      <c r="E326" s="20"/>
      <c r="F326" s="20"/>
      <c r="G326" s="39"/>
      <c r="H326" s="20"/>
      <c r="I326" s="39"/>
    </row>
    <row r="327" spans="1:9" ht="15">
      <c r="A327" s="20"/>
      <c r="B327" s="20"/>
      <c r="C327" s="20"/>
      <c r="D327" s="20"/>
      <c r="E327" s="20"/>
      <c r="F327" s="20"/>
      <c r="G327" s="39"/>
      <c r="H327" s="20"/>
      <c r="I327" s="39"/>
    </row>
    <row r="328" spans="1:9" ht="15">
      <c r="A328" s="20"/>
      <c r="B328" s="20"/>
      <c r="C328" s="20"/>
      <c r="D328" s="20"/>
      <c r="E328" s="20"/>
      <c r="F328" s="20"/>
      <c r="G328" s="39"/>
      <c r="H328" s="20"/>
      <c r="I328" s="39"/>
    </row>
    <row r="329" spans="1:9" ht="15">
      <c r="A329" s="20"/>
      <c r="B329" s="20"/>
      <c r="C329" s="20"/>
      <c r="D329" s="20"/>
      <c r="E329" s="20"/>
      <c r="F329" s="20"/>
      <c r="G329" s="39"/>
      <c r="H329" s="20"/>
      <c r="I329" s="39"/>
    </row>
    <row r="330" spans="1:9" ht="15">
      <c r="A330" s="20"/>
      <c r="B330" s="20"/>
      <c r="C330" s="20"/>
      <c r="D330" s="20"/>
      <c r="E330" s="20"/>
      <c r="F330" s="20"/>
      <c r="G330" s="39"/>
      <c r="H330" s="20"/>
      <c r="I330" s="39"/>
    </row>
    <row r="331" spans="1:9" ht="15">
      <c r="A331" s="20"/>
      <c r="B331" s="20"/>
      <c r="C331" s="20"/>
      <c r="D331" s="20"/>
      <c r="E331" s="20"/>
      <c r="F331" s="20"/>
      <c r="G331" s="39"/>
      <c r="H331" s="20"/>
      <c r="I331" s="39"/>
    </row>
    <row r="332" spans="1:9" ht="15">
      <c r="A332" s="20"/>
      <c r="B332" s="20"/>
      <c r="C332" s="20"/>
      <c r="D332" s="20"/>
      <c r="E332" s="20"/>
      <c r="F332" s="20"/>
      <c r="G332" s="39"/>
      <c r="H332" s="20"/>
      <c r="I332" s="39"/>
    </row>
    <row r="333" spans="1:9" ht="15">
      <c r="A333" s="20"/>
      <c r="B333" s="20"/>
      <c r="C333" s="20"/>
      <c r="D333" s="20"/>
      <c r="E333" s="20"/>
      <c r="F333" s="20"/>
      <c r="G333" s="39"/>
      <c r="H333" s="20"/>
      <c r="I333" s="39"/>
    </row>
    <row r="334" spans="1:9" ht="15">
      <c r="A334" s="20"/>
      <c r="B334" s="20"/>
      <c r="C334" s="20"/>
      <c r="D334" s="20"/>
      <c r="E334" s="20"/>
      <c r="F334" s="20"/>
      <c r="G334" s="39"/>
      <c r="H334" s="20"/>
      <c r="I334" s="39"/>
    </row>
    <row r="335" spans="1:9" ht="15">
      <c r="A335" s="20"/>
      <c r="B335" s="20"/>
      <c r="C335" s="20"/>
      <c r="D335" s="20"/>
      <c r="E335" s="20"/>
      <c r="F335" s="20"/>
      <c r="G335" s="39"/>
      <c r="H335" s="20"/>
      <c r="I335" s="39"/>
    </row>
    <row r="336" spans="1:9" ht="15">
      <c r="A336" s="20"/>
      <c r="B336" s="20"/>
      <c r="C336" s="20"/>
      <c r="D336" s="20"/>
      <c r="E336" s="20"/>
      <c r="F336" s="20"/>
      <c r="G336" s="39"/>
      <c r="H336" s="20"/>
      <c r="I336" s="39"/>
    </row>
    <row r="337" spans="1:9" ht="15">
      <c r="A337" s="20"/>
      <c r="B337" s="20"/>
      <c r="C337" s="20"/>
      <c r="D337" s="20"/>
      <c r="E337" s="20"/>
      <c r="F337" s="20"/>
      <c r="G337" s="39"/>
      <c r="H337" s="20"/>
      <c r="I337" s="39"/>
    </row>
    <row r="338" spans="1:9" ht="15">
      <c r="A338" s="20"/>
      <c r="B338" s="20"/>
      <c r="C338" s="20"/>
      <c r="D338" s="20"/>
      <c r="E338" s="20"/>
      <c r="F338" s="20"/>
      <c r="G338" s="39"/>
      <c r="H338" s="20"/>
      <c r="I338" s="39"/>
    </row>
    <row r="339" spans="1:9" ht="15">
      <c r="A339" s="20"/>
      <c r="B339" s="20"/>
      <c r="C339" s="20"/>
      <c r="D339" s="20"/>
      <c r="E339" s="20"/>
      <c r="F339" s="20"/>
      <c r="G339" s="39"/>
      <c r="H339" s="20"/>
      <c r="I339" s="39"/>
    </row>
    <row r="340" spans="1:9" ht="15">
      <c r="A340" s="20"/>
      <c r="B340" s="20"/>
      <c r="C340" s="20"/>
      <c r="D340" s="20"/>
      <c r="E340" s="20"/>
      <c r="F340" s="20"/>
      <c r="G340" s="39"/>
      <c r="H340" s="20"/>
      <c r="I340" s="39"/>
    </row>
    <row r="341" spans="1:9" ht="15">
      <c r="A341" s="20"/>
      <c r="B341" s="20"/>
      <c r="C341" s="20"/>
      <c r="D341" s="20"/>
      <c r="E341" s="20"/>
      <c r="F341" s="20"/>
      <c r="G341" s="39"/>
      <c r="H341" s="20"/>
      <c r="I341" s="39"/>
    </row>
    <row r="342" spans="1:9" ht="15">
      <c r="A342" s="20"/>
      <c r="B342" s="20"/>
      <c r="C342" s="20"/>
      <c r="D342" s="20"/>
      <c r="E342" s="20"/>
      <c r="F342" s="20"/>
      <c r="G342" s="39"/>
      <c r="H342" s="20"/>
      <c r="I342" s="39"/>
    </row>
    <row r="343" spans="1:9" ht="15">
      <c r="A343" s="20"/>
      <c r="B343" s="20"/>
      <c r="C343" s="20"/>
      <c r="D343" s="20"/>
      <c r="E343" s="20"/>
      <c r="F343" s="20"/>
      <c r="G343" s="39"/>
      <c r="H343" s="20"/>
      <c r="I343" s="39"/>
    </row>
    <row r="344" spans="1:9" ht="15">
      <c r="A344" s="20"/>
      <c r="B344" s="20"/>
      <c r="C344" s="20"/>
      <c r="D344" s="20"/>
      <c r="E344" s="20"/>
      <c r="F344" s="20"/>
      <c r="G344" s="39"/>
      <c r="H344" s="20"/>
      <c r="I344" s="39"/>
    </row>
    <row r="345" spans="1:9" ht="15">
      <c r="A345" s="20"/>
      <c r="B345" s="20"/>
      <c r="C345" s="20"/>
      <c r="D345" s="20"/>
      <c r="E345" s="20"/>
      <c r="F345" s="20"/>
      <c r="G345" s="39"/>
      <c r="H345" s="20"/>
      <c r="I345" s="39"/>
    </row>
    <row r="346" spans="1:9" ht="15">
      <c r="A346" s="20"/>
      <c r="B346" s="20"/>
      <c r="C346" s="20"/>
      <c r="D346" s="20"/>
      <c r="E346" s="20"/>
      <c r="F346" s="20"/>
      <c r="G346" s="39"/>
      <c r="H346" s="20"/>
      <c r="I346" s="39"/>
    </row>
    <row r="347" spans="1:9" ht="15">
      <c r="A347" s="20"/>
      <c r="B347" s="20"/>
      <c r="C347" s="20"/>
      <c r="D347" s="20"/>
      <c r="E347" s="20"/>
      <c r="F347" s="20"/>
      <c r="G347" s="39"/>
      <c r="H347" s="20"/>
      <c r="I347" s="39"/>
    </row>
    <row r="348" spans="1:9" ht="15">
      <c r="A348" s="20"/>
      <c r="B348" s="20"/>
      <c r="C348" s="20"/>
      <c r="D348" s="20"/>
      <c r="E348" s="20"/>
      <c r="F348" s="20"/>
      <c r="G348" s="39"/>
      <c r="H348" s="20"/>
      <c r="I348" s="39"/>
    </row>
    <row r="349" spans="1:9" ht="15">
      <c r="A349" s="20"/>
      <c r="B349" s="20"/>
      <c r="C349" s="20"/>
      <c r="D349" s="20"/>
      <c r="E349" s="20"/>
      <c r="F349" s="20"/>
      <c r="G349" s="39"/>
      <c r="H349" s="20"/>
      <c r="I349" s="39"/>
    </row>
    <row r="350" spans="1:9" ht="15">
      <c r="A350" s="20"/>
      <c r="B350" s="20"/>
      <c r="C350" s="20"/>
      <c r="D350" s="20"/>
      <c r="E350" s="20"/>
      <c r="F350" s="20"/>
      <c r="G350" s="39"/>
      <c r="H350" s="20"/>
      <c r="I350" s="39"/>
    </row>
    <row r="351" spans="1:9" ht="15">
      <c r="A351" s="20"/>
      <c r="B351" s="20"/>
      <c r="C351" s="20"/>
      <c r="D351" s="20"/>
      <c r="E351" s="20"/>
      <c r="F351" s="20"/>
      <c r="G351" s="39"/>
      <c r="H351" s="20"/>
      <c r="I351" s="39"/>
    </row>
    <row r="352" spans="1:9" ht="15">
      <c r="A352" s="20"/>
      <c r="B352" s="20"/>
      <c r="C352" s="20"/>
      <c r="D352" s="20"/>
      <c r="E352" s="20"/>
      <c r="F352" s="20"/>
      <c r="G352" s="39"/>
      <c r="H352" s="20"/>
      <c r="I352" s="39"/>
    </row>
    <row r="353" spans="1:9" ht="15">
      <c r="A353" s="20"/>
      <c r="B353" s="20"/>
      <c r="C353" s="20"/>
      <c r="D353" s="20"/>
      <c r="E353" s="20"/>
      <c r="F353" s="20"/>
      <c r="G353" s="39"/>
      <c r="H353" s="20"/>
      <c r="I353" s="39"/>
    </row>
    <row r="354" spans="1:9" ht="15">
      <c r="A354" s="20"/>
      <c r="B354" s="20"/>
      <c r="C354" s="20"/>
      <c r="D354" s="20"/>
      <c r="E354" s="20"/>
      <c r="F354" s="20"/>
      <c r="G354" s="39"/>
      <c r="H354" s="20"/>
      <c r="I354" s="39"/>
    </row>
    <row r="355" spans="1:9" ht="15">
      <c r="A355" s="20"/>
      <c r="B355" s="20"/>
      <c r="C355" s="20"/>
      <c r="D355" s="20"/>
      <c r="E355" s="20"/>
      <c r="F355" s="20"/>
      <c r="G355" s="39"/>
      <c r="H355" s="20"/>
      <c r="I355" s="39"/>
    </row>
    <row r="356" spans="1:9" ht="15">
      <c r="A356" s="20"/>
      <c r="B356" s="20"/>
      <c r="C356" s="20"/>
      <c r="D356" s="20"/>
      <c r="E356" s="20"/>
      <c r="F356" s="20"/>
      <c r="G356" s="39"/>
      <c r="H356" s="20"/>
      <c r="I356" s="39"/>
    </row>
    <row r="357" spans="1:9" ht="15">
      <c r="A357" s="20"/>
      <c r="B357" s="20"/>
      <c r="C357" s="20"/>
      <c r="D357" s="20"/>
      <c r="E357" s="20"/>
      <c r="F357" s="20"/>
      <c r="G357" s="39"/>
      <c r="H357" s="20"/>
      <c r="I357" s="39"/>
    </row>
    <row r="358" spans="1:9" ht="15">
      <c r="A358" s="20"/>
      <c r="B358" s="20"/>
      <c r="C358" s="20"/>
      <c r="D358" s="20"/>
      <c r="E358" s="20"/>
      <c r="F358" s="20"/>
      <c r="G358" s="39"/>
      <c r="H358" s="20"/>
      <c r="I358" s="39"/>
    </row>
    <row r="359" spans="1:9" ht="15">
      <c r="A359" s="20"/>
      <c r="B359" s="20"/>
      <c r="C359" s="20"/>
      <c r="D359" s="20"/>
      <c r="E359" s="20"/>
      <c r="F359" s="20"/>
      <c r="G359" s="39"/>
      <c r="H359" s="20"/>
      <c r="I359" s="39"/>
    </row>
    <row r="360" spans="1:9" ht="15">
      <c r="A360" s="20"/>
      <c r="B360" s="20"/>
      <c r="C360" s="20"/>
      <c r="D360" s="20"/>
      <c r="E360" s="20"/>
      <c r="F360" s="20"/>
      <c r="G360" s="39"/>
      <c r="H360" s="20"/>
      <c r="I360" s="39"/>
    </row>
    <row r="361" spans="1:9" ht="15">
      <c r="A361" s="20"/>
      <c r="B361" s="20"/>
      <c r="C361" s="20"/>
      <c r="D361" s="20"/>
      <c r="E361" s="20"/>
      <c r="F361" s="20"/>
      <c r="G361" s="39"/>
      <c r="H361" s="20"/>
      <c r="I361" s="39"/>
    </row>
    <row r="362" spans="1:9" ht="15">
      <c r="A362" s="20"/>
      <c r="B362" s="20"/>
      <c r="C362" s="20"/>
      <c r="D362" s="20"/>
      <c r="E362" s="20"/>
      <c r="F362" s="20"/>
      <c r="G362" s="39"/>
      <c r="H362" s="20"/>
      <c r="I362" s="39"/>
    </row>
    <row r="363" spans="1:9" ht="15">
      <c r="A363" s="20"/>
      <c r="B363" s="20"/>
      <c r="C363" s="20"/>
      <c r="D363" s="20"/>
      <c r="E363" s="20"/>
      <c r="F363" s="20"/>
      <c r="G363" s="39"/>
      <c r="H363" s="20"/>
      <c r="I363" s="39"/>
    </row>
    <row r="364" spans="1:9" ht="15">
      <c r="A364" s="20"/>
      <c r="B364" s="20"/>
      <c r="C364" s="20"/>
      <c r="D364" s="20"/>
      <c r="E364" s="20"/>
      <c r="F364" s="20"/>
      <c r="G364" s="39"/>
      <c r="H364" s="20"/>
      <c r="I364" s="39"/>
    </row>
    <row r="365" spans="1:9" ht="15">
      <c r="A365" s="20"/>
      <c r="B365" s="20"/>
      <c r="C365" s="20"/>
      <c r="D365" s="20"/>
      <c r="E365" s="20"/>
      <c r="F365" s="20"/>
      <c r="G365" s="39"/>
      <c r="H365" s="20"/>
      <c r="I365" s="39"/>
    </row>
    <row r="366" spans="1:9" ht="15">
      <c r="A366" s="20"/>
      <c r="B366" s="20"/>
      <c r="C366" s="20"/>
      <c r="D366" s="20"/>
      <c r="E366" s="20"/>
      <c r="F366" s="20"/>
      <c r="G366" s="39"/>
      <c r="H366" s="20"/>
      <c r="I366" s="39"/>
    </row>
    <row r="367" spans="1:9" ht="15">
      <c r="A367" s="20"/>
      <c r="B367" s="20"/>
      <c r="C367" s="20"/>
      <c r="D367" s="20"/>
      <c r="E367" s="20"/>
      <c r="F367" s="20"/>
      <c r="G367" s="39"/>
      <c r="H367" s="20"/>
      <c r="I367" s="39"/>
    </row>
    <row r="368" spans="1:9" ht="15">
      <c r="A368" s="20"/>
      <c r="B368" s="20"/>
      <c r="C368" s="20"/>
      <c r="D368" s="20"/>
      <c r="E368" s="20"/>
      <c r="F368" s="20"/>
      <c r="G368" s="39"/>
      <c r="H368" s="20"/>
      <c r="I368" s="39"/>
    </row>
    <row r="369" spans="1:9" ht="15">
      <c r="A369" s="20"/>
      <c r="B369" s="20"/>
      <c r="C369" s="20"/>
      <c r="D369" s="20"/>
      <c r="E369" s="20"/>
      <c r="F369" s="20"/>
      <c r="G369" s="39"/>
      <c r="H369" s="20"/>
      <c r="I369" s="39"/>
    </row>
    <row r="370" spans="1:9" ht="15">
      <c r="A370" s="20"/>
      <c r="B370" s="20"/>
      <c r="C370" s="20"/>
      <c r="D370" s="20"/>
      <c r="E370" s="20"/>
      <c r="F370" s="20"/>
      <c r="G370" s="39"/>
      <c r="H370" s="20"/>
      <c r="I370" s="39"/>
    </row>
    <row r="371" spans="1:9" ht="15">
      <c r="A371" s="20"/>
      <c r="B371" s="20"/>
      <c r="C371" s="20"/>
      <c r="D371" s="20"/>
      <c r="E371" s="20"/>
      <c r="F371" s="20"/>
      <c r="G371" s="39"/>
      <c r="H371" s="20"/>
      <c r="I371" s="39"/>
    </row>
    <row r="372" spans="1:9" ht="15">
      <c r="A372" s="20"/>
      <c r="B372" s="20"/>
      <c r="C372" s="20"/>
      <c r="D372" s="20"/>
      <c r="E372" s="20"/>
      <c r="F372" s="20"/>
      <c r="G372" s="39"/>
      <c r="H372" s="20"/>
      <c r="I372" s="39"/>
    </row>
    <row r="373" spans="1:9" ht="15">
      <c r="A373" s="20"/>
      <c r="B373" s="20"/>
      <c r="C373" s="20"/>
      <c r="D373" s="20"/>
      <c r="E373" s="20"/>
      <c r="F373" s="20"/>
      <c r="G373" s="39"/>
      <c r="H373" s="20"/>
      <c r="I373" s="39"/>
    </row>
    <row r="374" spans="1:9" ht="15">
      <c r="A374" s="20"/>
      <c r="B374" s="20"/>
      <c r="C374" s="20"/>
      <c r="D374" s="20"/>
      <c r="E374" s="20"/>
      <c r="F374" s="20"/>
      <c r="G374" s="39"/>
      <c r="H374" s="20"/>
      <c r="I374" s="39"/>
    </row>
    <row r="375" spans="1:9" ht="15">
      <c r="A375" s="20"/>
      <c r="B375" s="20"/>
      <c r="C375" s="20"/>
      <c r="D375" s="20"/>
      <c r="E375" s="20"/>
      <c r="F375" s="20"/>
      <c r="G375" s="39"/>
      <c r="H375" s="20"/>
      <c r="I375" s="39"/>
    </row>
    <row r="376" spans="1:9" ht="15">
      <c r="A376" s="20"/>
      <c r="B376" s="20"/>
      <c r="C376" s="20"/>
      <c r="D376" s="20"/>
      <c r="E376" s="20"/>
      <c r="F376" s="20"/>
      <c r="G376" s="39"/>
      <c r="H376" s="20"/>
      <c r="I376" s="39"/>
    </row>
    <row r="377" spans="1:9" ht="15">
      <c r="A377" s="20"/>
      <c r="B377" s="20"/>
      <c r="C377" s="20"/>
      <c r="D377" s="20"/>
      <c r="E377" s="20"/>
      <c r="F377" s="20"/>
      <c r="G377" s="39"/>
      <c r="H377" s="20"/>
      <c r="I377" s="39"/>
    </row>
    <row r="378" spans="1:9" ht="15">
      <c r="A378" s="20"/>
      <c r="B378" s="20"/>
      <c r="C378" s="20"/>
      <c r="D378" s="20"/>
      <c r="E378" s="20"/>
      <c r="F378" s="20"/>
      <c r="G378" s="39"/>
      <c r="H378" s="20"/>
      <c r="I378" s="39"/>
    </row>
    <row r="379" spans="1:9" ht="15">
      <c r="A379" s="20"/>
      <c r="B379" s="20"/>
      <c r="C379" s="20"/>
      <c r="D379" s="20"/>
      <c r="E379" s="20"/>
      <c r="F379" s="20"/>
      <c r="G379" s="39"/>
      <c r="H379" s="20"/>
      <c r="I379" s="39"/>
    </row>
    <row r="380" spans="1:9" ht="15">
      <c r="A380" s="20"/>
      <c r="B380" s="20"/>
      <c r="C380" s="20"/>
      <c r="D380" s="20"/>
      <c r="E380" s="20"/>
      <c r="F380" s="20"/>
      <c r="G380" s="39"/>
      <c r="H380" s="20"/>
      <c r="I380" s="39"/>
    </row>
    <row r="381" spans="1:9" ht="15">
      <c r="A381" s="20"/>
      <c r="B381" s="20"/>
      <c r="C381" s="20"/>
      <c r="D381" s="20"/>
      <c r="E381" s="20"/>
      <c r="F381" s="20"/>
      <c r="G381" s="39"/>
      <c r="H381" s="20"/>
      <c r="I381" s="39"/>
    </row>
    <row r="382" spans="1:9" ht="15">
      <c r="A382" s="20"/>
      <c r="B382" s="20"/>
      <c r="C382" s="20"/>
      <c r="D382" s="20"/>
      <c r="E382" s="20"/>
      <c r="F382" s="20"/>
      <c r="G382" s="39"/>
      <c r="H382" s="20"/>
      <c r="I382" s="39"/>
    </row>
    <row r="383" spans="1:9" ht="15">
      <c r="A383" s="20"/>
      <c r="B383" s="20"/>
      <c r="C383" s="20"/>
      <c r="D383" s="20"/>
      <c r="E383" s="20"/>
      <c r="F383" s="20"/>
      <c r="G383" s="39"/>
      <c r="H383" s="20"/>
      <c r="I383" s="39"/>
    </row>
    <row r="384" spans="1:9" ht="15">
      <c r="A384" s="20"/>
      <c r="B384" s="20"/>
      <c r="C384" s="20"/>
      <c r="D384" s="20"/>
      <c r="E384" s="20"/>
      <c r="F384" s="20"/>
      <c r="G384" s="39"/>
      <c r="H384" s="20"/>
      <c r="I384" s="39"/>
    </row>
    <row r="385" spans="1:9" ht="15">
      <c r="A385" s="20"/>
      <c r="B385" s="20"/>
      <c r="C385" s="20"/>
      <c r="D385" s="20"/>
      <c r="E385" s="20"/>
      <c r="F385" s="20"/>
      <c r="G385" s="39"/>
      <c r="H385" s="20"/>
      <c r="I385" s="39"/>
    </row>
    <row r="386" spans="1:9" ht="15">
      <c r="A386" s="20"/>
      <c r="B386" s="20"/>
      <c r="C386" s="20"/>
      <c r="D386" s="20"/>
      <c r="E386" s="20"/>
      <c r="F386" s="20"/>
      <c r="G386" s="39"/>
      <c r="H386" s="20"/>
      <c r="I386" s="39"/>
    </row>
    <row r="387" spans="1:9" ht="15">
      <c r="A387" s="20"/>
      <c r="B387" s="20"/>
      <c r="C387" s="20"/>
      <c r="D387" s="20"/>
      <c r="E387" s="20"/>
      <c r="F387" s="20"/>
      <c r="G387" s="39"/>
      <c r="H387" s="20"/>
      <c r="I387" s="39"/>
    </row>
    <row r="388" spans="1:9" ht="15">
      <c r="A388" s="20"/>
      <c r="B388" s="20"/>
      <c r="C388" s="20"/>
      <c r="D388" s="20"/>
      <c r="E388" s="20"/>
      <c r="F388" s="20"/>
      <c r="G388" s="39"/>
      <c r="H388" s="20"/>
      <c r="I388" s="39"/>
    </row>
  </sheetData>
  <autoFilter ref="A5:V96" xr:uid="{00000000-0009-0000-0000-000003000000}">
    <sortState xmlns:xlrd2="http://schemas.microsoft.com/office/spreadsheetml/2017/richdata2" ref="A5:V96">
      <sortCondition ref="J5:J96"/>
      <sortCondition ref="I5:I96"/>
    </sortState>
  </autoFilter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K92"/>
  <sheetViews>
    <sheetView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/>
  <cols>
    <col min="2" max="2" width="25.7109375" customWidth="1"/>
  </cols>
  <sheetData>
    <row r="1" spans="1:11" ht="15.75" customHeight="1">
      <c r="A1" s="71" t="s">
        <v>245</v>
      </c>
      <c r="B1" s="65"/>
      <c r="C1" s="65"/>
      <c r="D1" s="15"/>
      <c r="E1" s="15"/>
      <c r="F1" s="15"/>
      <c r="G1" s="15"/>
      <c r="H1" s="15"/>
      <c r="I1" s="15"/>
    </row>
    <row r="2" spans="1:11" ht="15.75" customHeight="1">
      <c r="A2" s="71" t="s">
        <v>123</v>
      </c>
      <c r="B2" s="65"/>
      <c r="C2" s="65"/>
      <c r="D2" s="15"/>
      <c r="E2" s="15"/>
      <c r="F2" s="15"/>
      <c r="G2" s="15"/>
      <c r="H2" s="15"/>
      <c r="I2" s="15"/>
    </row>
    <row r="3" spans="1:11" ht="15.75" customHeight="1">
      <c r="A3" s="71" t="s">
        <v>124</v>
      </c>
      <c r="B3" s="65"/>
      <c r="C3" s="65"/>
      <c r="D3" s="15"/>
      <c r="E3" s="15"/>
      <c r="F3" s="15"/>
      <c r="G3" s="15"/>
      <c r="H3" s="15"/>
      <c r="I3" s="15"/>
    </row>
    <row r="4" spans="1:11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1" ht="15.75" customHeight="1">
      <c r="A5" s="14" t="s">
        <v>125</v>
      </c>
      <c r="B5" s="14" t="s">
        <v>126</v>
      </c>
      <c r="C5" s="14" t="s">
        <v>127</v>
      </c>
      <c r="D5" s="14" t="s">
        <v>128</v>
      </c>
      <c r="E5" s="14" t="s">
        <v>262</v>
      </c>
      <c r="F5" s="16" t="s">
        <v>130</v>
      </c>
      <c r="G5" s="17" t="s">
        <v>131</v>
      </c>
      <c r="H5" s="18" t="s">
        <v>132</v>
      </c>
      <c r="I5" s="18" t="s">
        <v>133</v>
      </c>
      <c r="J5" s="19" t="s">
        <v>134</v>
      </c>
    </row>
    <row r="6" spans="1:11" ht="15.75" customHeight="1">
      <c r="A6" s="20">
        <v>141166</v>
      </c>
      <c r="B6" s="20" t="s">
        <v>263</v>
      </c>
      <c r="C6" s="20" t="s">
        <v>136</v>
      </c>
      <c r="D6" s="20" t="s">
        <v>137</v>
      </c>
      <c r="E6" s="20" t="s">
        <v>264</v>
      </c>
      <c r="F6" s="20">
        <v>1547</v>
      </c>
      <c r="G6" s="20" t="s">
        <v>265</v>
      </c>
      <c r="H6" s="46" t="s">
        <v>265</v>
      </c>
      <c r="I6" s="19" t="s">
        <v>266</v>
      </c>
      <c r="J6" s="19" t="s">
        <v>265</v>
      </c>
    </row>
    <row r="7" spans="1:11" ht="15.75" customHeight="1">
      <c r="A7" s="18">
        <v>133403</v>
      </c>
      <c r="B7" s="19" t="s">
        <v>267</v>
      </c>
      <c r="C7" s="20" t="s">
        <v>136</v>
      </c>
      <c r="D7" s="18" t="s">
        <v>137</v>
      </c>
      <c r="E7" s="18" t="s">
        <v>264</v>
      </c>
      <c r="F7" s="18">
        <v>1459</v>
      </c>
      <c r="G7" s="18" t="s">
        <v>265</v>
      </c>
      <c r="H7" s="18" t="s">
        <v>265</v>
      </c>
      <c r="I7" s="19" t="s">
        <v>266</v>
      </c>
      <c r="J7" s="19" t="s">
        <v>265</v>
      </c>
    </row>
    <row r="8" spans="1:11" ht="15.75" customHeight="1">
      <c r="A8" s="18">
        <v>170670</v>
      </c>
      <c r="B8" s="18" t="s">
        <v>268</v>
      </c>
      <c r="C8" s="20" t="s">
        <v>136</v>
      </c>
      <c r="D8" s="18" t="s">
        <v>137</v>
      </c>
      <c r="E8" s="18" t="s">
        <v>264</v>
      </c>
      <c r="F8" s="18">
        <v>1280</v>
      </c>
      <c r="G8" s="18" t="s">
        <v>265</v>
      </c>
      <c r="H8" s="18" t="s">
        <v>265</v>
      </c>
      <c r="I8" s="19" t="s">
        <v>266</v>
      </c>
      <c r="J8" s="19" t="s">
        <v>265</v>
      </c>
    </row>
    <row r="9" spans="1:11">
      <c r="A9" s="18">
        <v>134770</v>
      </c>
      <c r="B9" s="18" t="s">
        <v>269</v>
      </c>
      <c r="C9" s="18" t="s">
        <v>136</v>
      </c>
      <c r="D9" s="18" t="s">
        <v>137</v>
      </c>
      <c r="E9" s="18" t="s">
        <v>264</v>
      </c>
      <c r="F9" s="18">
        <v>1383</v>
      </c>
      <c r="G9" s="18" t="s">
        <v>265</v>
      </c>
      <c r="H9" s="18" t="s">
        <v>265</v>
      </c>
      <c r="I9" s="19" t="s">
        <v>266</v>
      </c>
      <c r="J9" s="19" t="s">
        <v>265</v>
      </c>
      <c r="K9" s="47" t="e">
        <f>SUM(#REF!)</f>
        <v>#REF!</v>
      </c>
    </row>
    <row r="10" spans="1:11" ht="15.75" customHeight="1">
      <c r="A10" s="20">
        <v>160994</v>
      </c>
      <c r="B10" s="20" t="s">
        <v>270</v>
      </c>
      <c r="C10" s="20" t="s">
        <v>136</v>
      </c>
      <c r="D10" s="20" t="s">
        <v>141</v>
      </c>
      <c r="E10" s="20">
        <v>1412</v>
      </c>
      <c r="F10" s="20" t="s">
        <v>271</v>
      </c>
      <c r="G10" s="20"/>
      <c r="H10" s="46" t="s">
        <v>265</v>
      </c>
      <c r="I10" s="19" t="s">
        <v>272</v>
      </c>
      <c r="J10" s="19" t="s">
        <v>265</v>
      </c>
    </row>
    <row r="11" spans="1:11" ht="15.75" customHeight="1">
      <c r="A11" s="20">
        <v>168388</v>
      </c>
      <c r="B11" s="20" t="s">
        <v>273</v>
      </c>
      <c r="C11" s="20" t="s">
        <v>136</v>
      </c>
      <c r="D11" s="20" t="s">
        <v>141</v>
      </c>
      <c r="E11" s="20">
        <v>1364</v>
      </c>
      <c r="F11" s="20" t="s">
        <v>274</v>
      </c>
      <c r="G11" s="20"/>
      <c r="H11" s="46" t="s">
        <v>265</v>
      </c>
      <c r="I11" s="19" t="s">
        <v>272</v>
      </c>
      <c r="J11" s="19" t="s">
        <v>265</v>
      </c>
    </row>
    <row r="12" spans="1:11" ht="15.75" customHeight="1">
      <c r="A12" s="20">
        <v>170731</v>
      </c>
      <c r="B12" s="20" t="s">
        <v>275</v>
      </c>
      <c r="C12" s="20" t="s">
        <v>136</v>
      </c>
      <c r="D12" s="20" t="s">
        <v>141</v>
      </c>
      <c r="E12" s="20">
        <v>1381</v>
      </c>
      <c r="F12" s="20" t="s">
        <v>271</v>
      </c>
      <c r="G12" s="20"/>
      <c r="H12" s="46" t="s">
        <v>265</v>
      </c>
      <c r="I12" s="19" t="s">
        <v>272</v>
      </c>
      <c r="J12" s="19" t="s">
        <v>265</v>
      </c>
    </row>
    <row r="13" spans="1:11" ht="15.75" customHeight="1">
      <c r="A13" s="20">
        <v>133266</v>
      </c>
      <c r="B13" s="20" t="s">
        <v>276</v>
      </c>
      <c r="C13" s="20" t="s">
        <v>136</v>
      </c>
      <c r="D13" s="20" t="s">
        <v>137</v>
      </c>
      <c r="E13" s="20">
        <v>1307</v>
      </c>
      <c r="F13" s="20">
        <v>1337</v>
      </c>
      <c r="G13" s="20">
        <v>30</v>
      </c>
      <c r="H13" s="46">
        <v>0</v>
      </c>
      <c r="I13" s="19" t="s">
        <v>277</v>
      </c>
      <c r="J13" s="19" t="s">
        <v>139</v>
      </c>
      <c r="K13" s="19">
        <v>1</v>
      </c>
    </row>
    <row r="14" spans="1:11" ht="15.75" customHeight="1">
      <c r="A14" s="20">
        <v>137797</v>
      </c>
      <c r="B14" s="20" t="s">
        <v>278</v>
      </c>
      <c r="C14" s="20" t="s">
        <v>136</v>
      </c>
      <c r="D14" s="20" t="s">
        <v>137</v>
      </c>
      <c r="E14" s="20">
        <v>1327</v>
      </c>
      <c r="F14" s="20">
        <v>1310</v>
      </c>
      <c r="G14" s="20">
        <v>-17</v>
      </c>
      <c r="H14" s="46">
        <v>0</v>
      </c>
      <c r="I14" s="19" t="s">
        <v>277</v>
      </c>
      <c r="J14" s="19" t="s">
        <v>139</v>
      </c>
      <c r="K14" s="19">
        <v>1</v>
      </c>
    </row>
    <row r="15" spans="1:11" ht="15.75" customHeight="1">
      <c r="A15" s="20">
        <v>133467</v>
      </c>
      <c r="B15" s="20" t="s">
        <v>279</v>
      </c>
      <c r="C15" s="20" t="s">
        <v>136</v>
      </c>
      <c r="D15" s="20" t="s">
        <v>137</v>
      </c>
      <c r="E15" s="20">
        <v>1307</v>
      </c>
      <c r="F15" s="20">
        <v>1337</v>
      </c>
      <c r="G15" s="20">
        <v>30</v>
      </c>
      <c r="H15" s="46">
        <v>0</v>
      </c>
      <c r="I15" s="19" t="s">
        <v>277</v>
      </c>
      <c r="J15" s="19" t="s">
        <v>139</v>
      </c>
      <c r="K15" s="19">
        <v>1</v>
      </c>
    </row>
    <row r="16" spans="1:11" ht="15.75" customHeight="1">
      <c r="A16" s="20">
        <v>134304</v>
      </c>
      <c r="B16" s="20" t="s">
        <v>280</v>
      </c>
      <c r="C16" s="20" t="s">
        <v>136</v>
      </c>
      <c r="D16" s="20" t="s">
        <v>137</v>
      </c>
      <c r="E16" s="20">
        <v>1364</v>
      </c>
      <c r="F16" s="20">
        <v>1280</v>
      </c>
      <c r="G16" s="20">
        <v>-84</v>
      </c>
      <c r="H16" s="46">
        <v>0</v>
      </c>
      <c r="I16" s="19" t="s">
        <v>277</v>
      </c>
      <c r="J16" s="19" t="s">
        <v>139</v>
      </c>
      <c r="K16" s="19">
        <v>1</v>
      </c>
    </row>
    <row r="17" spans="1:11" ht="15.75" customHeight="1">
      <c r="A17" s="20">
        <v>133345</v>
      </c>
      <c r="B17" s="20" t="s">
        <v>281</v>
      </c>
      <c r="C17" s="20" t="s">
        <v>136</v>
      </c>
      <c r="D17" s="20" t="s">
        <v>137</v>
      </c>
      <c r="E17" s="20">
        <v>1381</v>
      </c>
      <c r="F17" s="20">
        <v>1310</v>
      </c>
      <c r="G17" s="20">
        <v>-71</v>
      </c>
      <c r="H17" s="46">
        <v>0</v>
      </c>
      <c r="I17" s="19" t="s">
        <v>266</v>
      </c>
      <c r="J17" s="19" t="s">
        <v>139</v>
      </c>
      <c r="K17" s="19">
        <v>1</v>
      </c>
    </row>
    <row r="18" spans="1:11" ht="15.75" customHeight="1">
      <c r="A18" s="20">
        <v>175630</v>
      </c>
      <c r="B18" s="20" t="s">
        <v>282</v>
      </c>
      <c r="C18" s="20" t="s">
        <v>136</v>
      </c>
      <c r="D18" s="20" t="s">
        <v>137</v>
      </c>
      <c r="E18" s="20">
        <v>1307</v>
      </c>
      <c r="F18" s="20">
        <v>1310</v>
      </c>
      <c r="G18" s="20">
        <v>3</v>
      </c>
      <c r="H18" s="46">
        <v>0</v>
      </c>
      <c r="I18" s="19" t="s">
        <v>266</v>
      </c>
      <c r="J18" s="19" t="s">
        <v>139</v>
      </c>
      <c r="K18" s="19">
        <v>1</v>
      </c>
    </row>
    <row r="19" spans="1:11" ht="15.75" customHeight="1">
      <c r="A19" s="20">
        <v>139376</v>
      </c>
      <c r="B19" s="20" t="s">
        <v>283</v>
      </c>
      <c r="C19" s="20" t="s">
        <v>136</v>
      </c>
      <c r="D19" s="20" t="s">
        <v>137</v>
      </c>
      <c r="E19" s="20">
        <v>1381</v>
      </c>
      <c r="F19" s="20">
        <v>1280</v>
      </c>
      <c r="G19" s="20">
        <v>-101</v>
      </c>
      <c r="H19" s="46">
        <v>0</v>
      </c>
      <c r="I19" s="19" t="s">
        <v>266</v>
      </c>
      <c r="J19" s="19" t="s">
        <v>139</v>
      </c>
      <c r="K19" s="19">
        <v>1</v>
      </c>
    </row>
    <row r="20" spans="1:11" ht="15.75" customHeight="1">
      <c r="A20" s="20">
        <v>135046</v>
      </c>
      <c r="B20" s="20" t="s">
        <v>284</v>
      </c>
      <c r="C20" s="20" t="s">
        <v>136</v>
      </c>
      <c r="D20" s="20" t="s">
        <v>137</v>
      </c>
      <c r="E20" s="20">
        <v>1397</v>
      </c>
      <c r="F20" s="20">
        <v>1337</v>
      </c>
      <c r="G20" s="20">
        <v>-60</v>
      </c>
      <c r="H20" s="46">
        <v>0</v>
      </c>
      <c r="I20" s="19" t="s">
        <v>266</v>
      </c>
      <c r="J20" s="19" t="s">
        <v>139</v>
      </c>
      <c r="K20" s="19">
        <v>1</v>
      </c>
    </row>
    <row r="21" spans="1:11" ht="15.75" customHeight="1">
      <c r="A21" s="20">
        <v>142788</v>
      </c>
      <c r="B21" s="20" t="s">
        <v>285</v>
      </c>
      <c r="C21" s="20" t="s">
        <v>136</v>
      </c>
      <c r="D21" s="20" t="s">
        <v>137</v>
      </c>
      <c r="E21" s="20">
        <v>1364</v>
      </c>
      <c r="F21" s="20">
        <v>1280</v>
      </c>
      <c r="G21" s="20">
        <v>-84</v>
      </c>
      <c r="H21" s="46">
        <v>0</v>
      </c>
      <c r="I21" s="19" t="s">
        <v>266</v>
      </c>
      <c r="J21" s="19" t="s">
        <v>139</v>
      </c>
      <c r="K21" s="19">
        <v>1</v>
      </c>
    </row>
    <row r="22" spans="1:11" ht="15.75" customHeight="1">
      <c r="A22" s="20">
        <v>132368</v>
      </c>
      <c r="B22" s="20" t="s">
        <v>286</v>
      </c>
      <c r="C22" s="20" t="s">
        <v>136</v>
      </c>
      <c r="D22" s="20" t="s">
        <v>137</v>
      </c>
      <c r="E22" s="20">
        <v>1346</v>
      </c>
      <c r="F22" s="20">
        <v>1361</v>
      </c>
      <c r="G22" s="20">
        <v>15</v>
      </c>
      <c r="H22" s="46">
        <v>0</v>
      </c>
      <c r="I22" s="19" t="s">
        <v>266</v>
      </c>
      <c r="J22" s="19" t="s">
        <v>139</v>
      </c>
      <c r="K22" s="19">
        <v>1</v>
      </c>
    </row>
    <row r="23" spans="1:11" ht="15.75" customHeight="1">
      <c r="A23" s="20">
        <v>133432</v>
      </c>
      <c r="B23" s="20" t="s">
        <v>287</v>
      </c>
      <c r="C23" s="20" t="s">
        <v>136</v>
      </c>
      <c r="D23" s="20" t="s">
        <v>137</v>
      </c>
      <c r="E23" s="20">
        <v>1397</v>
      </c>
      <c r="F23" s="20">
        <v>1383</v>
      </c>
      <c r="G23" s="20">
        <v>-14</v>
      </c>
      <c r="H23" s="46">
        <v>0</v>
      </c>
      <c r="I23" s="19" t="s">
        <v>266</v>
      </c>
      <c r="J23" s="19" t="s">
        <v>139</v>
      </c>
      <c r="K23" s="19">
        <v>1</v>
      </c>
    </row>
    <row r="24" spans="1:11" ht="15.75" customHeight="1">
      <c r="A24" s="18">
        <v>177694</v>
      </c>
      <c r="B24" s="18" t="s">
        <v>288</v>
      </c>
      <c r="C24" s="20" t="s">
        <v>136</v>
      </c>
      <c r="D24" s="18" t="s">
        <v>137</v>
      </c>
      <c r="E24" s="18">
        <v>1381</v>
      </c>
      <c r="F24" s="18">
        <v>1280</v>
      </c>
      <c r="G24" s="18">
        <v>-101</v>
      </c>
      <c r="H24" s="18">
        <v>0</v>
      </c>
      <c r="I24" s="19" t="s">
        <v>266</v>
      </c>
      <c r="J24" s="19" t="s">
        <v>139</v>
      </c>
      <c r="K24" s="19">
        <v>1</v>
      </c>
    </row>
    <row r="25" spans="1:11" ht="15.75" customHeight="1">
      <c r="A25" s="20">
        <v>133465</v>
      </c>
      <c r="B25" s="20" t="s">
        <v>289</v>
      </c>
      <c r="C25" s="20" t="s">
        <v>136</v>
      </c>
      <c r="D25" s="20" t="s">
        <v>137</v>
      </c>
      <c r="E25" s="20">
        <v>1412</v>
      </c>
      <c r="F25" s="20">
        <v>1383</v>
      </c>
      <c r="G25" s="20">
        <v>-29</v>
      </c>
      <c r="H25" s="46">
        <v>0</v>
      </c>
      <c r="I25" s="19" t="s">
        <v>272</v>
      </c>
      <c r="J25" s="19" t="s">
        <v>139</v>
      </c>
      <c r="K25" s="19">
        <v>1</v>
      </c>
    </row>
    <row r="26" spans="1:11" ht="15.75" customHeight="1">
      <c r="A26" s="20">
        <v>143838</v>
      </c>
      <c r="B26" s="20" t="s">
        <v>290</v>
      </c>
      <c r="C26" s="20" t="s">
        <v>136</v>
      </c>
      <c r="D26" s="20" t="s">
        <v>137</v>
      </c>
      <c r="E26" s="20">
        <v>1427</v>
      </c>
      <c r="F26" s="20">
        <v>1403</v>
      </c>
      <c r="G26" s="20">
        <v>-24</v>
      </c>
      <c r="H26" s="46">
        <v>0</v>
      </c>
      <c r="I26" s="19" t="s">
        <v>272</v>
      </c>
      <c r="J26" s="19" t="s">
        <v>139</v>
      </c>
      <c r="K26" s="19">
        <v>1</v>
      </c>
    </row>
    <row r="27" spans="1:11" ht="15.75" customHeight="1">
      <c r="A27" s="20">
        <v>134677</v>
      </c>
      <c r="B27" s="20" t="s">
        <v>291</v>
      </c>
      <c r="C27" s="20" t="s">
        <v>136</v>
      </c>
      <c r="D27" s="20" t="s">
        <v>137</v>
      </c>
      <c r="E27" s="20">
        <v>1486</v>
      </c>
      <c r="F27" s="20">
        <v>1441</v>
      </c>
      <c r="G27" s="20">
        <v>-45</v>
      </c>
      <c r="H27" s="46">
        <v>0</v>
      </c>
      <c r="I27" s="19" t="s">
        <v>292</v>
      </c>
      <c r="J27" s="19" t="s">
        <v>169</v>
      </c>
    </row>
    <row r="28" spans="1:11" ht="17.25">
      <c r="A28" s="20">
        <v>133338</v>
      </c>
      <c r="B28" s="20" t="s">
        <v>293</v>
      </c>
      <c r="C28" s="20" t="s">
        <v>136</v>
      </c>
      <c r="D28" s="20" t="s">
        <v>137</v>
      </c>
      <c r="E28" s="20">
        <v>1467</v>
      </c>
      <c r="F28" s="20">
        <v>1494</v>
      </c>
      <c r="G28" s="20">
        <v>27</v>
      </c>
      <c r="H28" s="46">
        <v>0.5</v>
      </c>
      <c r="I28" s="19" t="s">
        <v>277</v>
      </c>
      <c r="J28" s="19" t="s">
        <v>169</v>
      </c>
    </row>
    <row r="29" spans="1:11" ht="17.25">
      <c r="A29" s="20">
        <v>142480</v>
      </c>
      <c r="B29" s="20" t="s">
        <v>294</v>
      </c>
      <c r="C29" s="20" t="s">
        <v>136</v>
      </c>
      <c r="D29" s="20" t="s">
        <v>137</v>
      </c>
      <c r="E29" s="20">
        <v>1547</v>
      </c>
      <c r="F29" s="20">
        <v>1403</v>
      </c>
      <c r="G29" s="20">
        <v>-144</v>
      </c>
      <c r="H29" s="46">
        <v>0</v>
      </c>
      <c r="I29" s="19" t="s">
        <v>277</v>
      </c>
      <c r="J29" s="19" t="s">
        <v>169</v>
      </c>
      <c r="K29" s="19">
        <v>1</v>
      </c>
    </row>
    <row r="30" spans="1:11" ht="17.25">
      <c r="A30" s="20">
        <v>133295</v>
      </c>
      <c r="B30" s="20" t="s">
        <v>295</v>
      </c>
      <c r="C30" s="20" t="s">
        <v>136</v>
      </c>
      <c r="D30" s="20" t="s">
        <v>137</v>
      </c>
      <c r="E30" s="20">
        <v>1563</v>
      </c>
      <c r="F30" s="20">
        <v>1636</v>
      </c>
      <c r="G30" s="20">
        <v>73</v>
      </c>
      <c r="H30" s="46">
        <v>1</v>
      </c>
      <c r="I30" s="19" t="s">
        <v>277</v>
      </c>
      <c r="J30" s="19" t="s">
        <v>169</v>
      </c>
    </row>
    <row r="31" spans="1:11" ht="17.25">
      <c r="A31" s="20">
        <v>157998</v>
      </c>
      <c r="B31" s="20" t="s">
        <v>296</v>
      </c>
      <c r="C31" s="20" t="s">
        <v>136</v>
      </c>
      <c r="D31" s="20" t="s">
        <v>137</v>
      </c>
      <c r="E31" s="20">
        <v>1531</v>
      </c>
      <c r="F31" s="20">
        <v>1575</v>
      </c>
      <c r="G31" s="20">
        <v>44</v>
      </c>
      <c r="H31" s="46">
        <v>1</v>
      </c>
      <c r="I31" s="19" t="s">
        <v>277</v>
      </c>
      <c r="J31" s="19" t="s">
        <v>169</v>
      </c>
    </row>
    <row r="32" spans="1:11" ht="17.25">
      <c r="A32" s="20">
        <v>133197</v>
      </c>
      <c r="B32" s="20" t="s">
        <v>297</v>
      </c>
      <c r="C32" s="20" t="s">
        <v>136</v>
      </c>
      <c r="D32" s="20" t="s">
        <v>137</v>
      </c>
      <c r="E32" s="20">
        <v>1501</v>
      </c>
      <c r="F32" s="20">
        <v>1541</v>
      </c>
      <c r="G32" s="20">
        <v>40</v>
      </c>
      <c r="H32" s="46">
        <v>1</v>
      </c>
      <c r="I32" s="19" t="s">
        <v>277</v>
      </c>
      <c r="J32" s="19" t="s">
        <v>169</v>
      </c>
    </row>
    <row r="33" spans="1:11" ht="17.25">
      <c r="A33" s="20">
        <v>133457</v>
      </c>
      <c r="B33" s="20" t="s">
        <v>298</v>
      </c>
      <c r="C33" s="20" t="s">
        <v>136</v>
      </c>
      <c r="D33" s="20" t="s">
        <v>137</v>
      </c>
      <c r="E33" s="20">
        <v>1547</v>
      </c>
      <c r="F33" s="20">
        <v>1659</v>
      </c>
      <c r="G33" s="20">
        <v>112</v>
      </c>
      <c r="H33" s="46">
        <v>1</v>
      </c>
      <c r="I33" s="19" t="s">
        <v>277</v>
      </c>
      <c r="J33" s="19" t="s">
        <v>169</v>
      </c>
    </row>
    <row r="34" spans="1:11" ht="17.25">
      <c r="A34" s="20">
        <v>133240</v>
      </c>
      <c r="B34" s="20" t="s">
        <v>299</v>
      </c>
      <c r="C34" s="20" t="s">
        <v>136</v>
      </c>
      <c r="D34" s="20" t="s">
        <v>137</v>
      </c>
      <c r="E34" s="20">
        <v>1598</v>
      </c>
      <c r="F34" s="18">
        <v>1512</v>
      </c>
      <c r="G34" s="20">
        <v>-86</v>
      </c>
      <c r="H34" s="46">
        <v>0</v>
      </c>
      <c r="I34" s="19" t="s">
        <v>277</v>
      </c>
      <c r="J34" s="19" t="s">
        <v>169</v>
      </c>
    </row>
    <row r="35" spans="1:11" ht="17.25">
      <c r="A35" s="20">
        <v>133388</v>
      </c>
      <c r="B35" s="20" t="s">
        <v>300</v>
      </c>
      <c r="C35" s="20" t="s">
        <v>136</v>
      </c>
      <c r="D35" s="20" t="s">
        <v>137</v>
      </c>
      <c r="E35" s="20">
        <v>1589</v>
      </c>
      <c r="F35" s="20">
        <v>1541</v>
      </c>
      <c r="G35" s="20">
        <v>-48</v>
      </c>
      <c r="H35" s="46">
        <v>0</v>
      </c>
      <c r="I35" s="19" t="s">
        <v>277</v>
      </c>
      <c r="J35" s="19" t="s">
        <v>169</v>
      </c>
    </row>
    <row r="36" spans="1:11" ht="17.25">
      <c r="A36" s="20">
        <v>172351</v>
      </c>
      <c r="B36" s="20" t="s">
        <v>301</v>
      </c>
      <c r="C36" s="20" t="s">
        <v>136</v>
      </c>
      <c r="D36" s="20" t="s">
        <v>137</v>
      </c>
      <c r="E36" s="20">
        <v>1639</v>
      </c>
      <c r="F36" s="20">
        <v>1608</v>
      </c>
      <c r="G36" s="20">
        <v>-31</v>
      </c>
      <c r="H36" s="46">
        <v>0</v>
      </c>
      <c r="I36" s="19" t="s">
        <v>277</v>
      </c>
      <c r="J36" s="19" t="s">
        <v>169</v>
      </c>
    </row>
    <row r="37" spans="1:11" ht="17.25">
      <c r="A37" s="20">
        <v>133242</v>
      </c>
      <c r="B37" s="20" t="s">
        <v>302</v>
      </c>
      <c r="C37" s="20" t="s">
        <v>136</v>
      </c>
      <c r="D37" s="20" t="s">
        <v>137</v>
      </c>
      <c r="E37" s="20">
        <v>1598</v>
      </c>
      <c r="F37" s="20">
        <v>1575</v>
      </c>
      <c r="G37" s="20">
        <v>-23</v>
      </c>
      <c r="H37" s="46">
        <v>0</v>
      </c>
      <c r="I37" s="19" t="s">
        <v>277</v>
      </c>
      <c r="J37" s="19" t="s">
        <v>169</v>
      </c>
    </row>
    <row r="38" spans="1:11" ht="17.25">
      <c r="A38" s="20">
        <v>133172</v>
      </c>
      <c r="B38" s="20" t="s">
        <v>303</v>
      </c>
      <c r="C38" s="20" t="s">
        <v>136</v>
      </c>
      <c r="D38" s="20" t="s">
        <v>137</v>
      </c>
      <c r="E38" s="20">
        <v>1670</v>
      </c>
      <c r="F38" s="20">
        <v>1541</v>
      </c>
      <c r="G38" s="20">
        <v>-129</v>
      </c>
      <c r="H38" s="46">
        <v>0</v>
      </c>
      <c r="I38" s="19" t="s">
        <v>277</v>
      </c>
      <c r="J38" s="19" t="s">
        <v>169</v>
      </c>
    </row>
    <row r="39" spans="1:11" ht="17.25">
      <c r="A39" s="20">
        <v>155704</v>
      </c>
      <c r="B39" s="20" t="s">
        <v>304</v>
      </c>
      <c r="C39" s="20" t="s">
        <v>136</v>
      </c>
      <c r="D39" s="20" t="s">
        <v>137</v>
      </c>
      <c r="E39" s="20">
        <v>1688</v>
      </c>
      <c r="F39" s="20">
        <v>1642</v>
      </c>
      <c r="G39" s="20">
        <v>-46</v>
      </c>
      <c r="H39" s="46">
        <v>0</v>
      </c>
      <c r="I39" s="19" t="s">
        <v>277</v>
      </c>
      <c r="J39" s="19" t="s">
        <v>169</v>
      </c>
    </row>
    <row r="40" spans="1:11" ht="17.25">
      <c r="A40" s="20">
        <v>134902</v>
      </c>
      <c r="B40" s="20" t="s">
        <v>305</v>
      </c>
      <c r="C40" s="20" t="s">
        <v>136</v>
      </c>
      <c r="D40" s="20" t="s">
        <v>137</v>
      </c>
      <c r="E40" s="20">
        <v>1427</v>
      </c>
      <c r="F40" s="20">
        <v>1361</v>
      </c>
      <c r="G40" s="20">
        <v>-66</v>
      </c>
      <c r="H40" s="46">
        <v>0</v>
      </c>
      <c r="I40" s="19" t="s">
        <v>277</v>
      </c>
      <c r="J40" s="19" t="s">
        <v>169</v>
      </c>
      <c r="K40" s="19">
        <v>1</v>
      </c>
    </row>
    <row r="41" spans="1:11" ht="17.25">
      <c r="A41" s="20">
        <v>132255</v>
      </c>
      <c r="B41" s="20" t="s">
        <v>306</v>
      </c>
      <c r="C41" s="20" t="s">
        <v>136</v>
      </c>
      <c r="D41" s="20" t="s">
        <v>137</v>
      </c>
      <c r="E41" s="20">
        <v>1427</v>
      </c>
      <c r="F41" s="20">
        <v>1337</v>
      </c>
      <c r="G41" s="20">
        <v>-90</v>
      </c>
      <c r="H41" s="46">
        <v>0</v>
      </c>
      <c r="I41" s="19" t="s">
        <v>277</v>
      </c>
      <c r="J41" s="19" t="s">
        <v>169</v>
      </c>
      <c r="K41" s="19">
        <v>1</v>
      </c>
    </row>
    <row r="42" spans="1:11" ht="17.25">
      <c r="A42" s="20">
        <v>133168</v>
      </c>
      <c r="B42" s="20" t="s">
        <v>307</v>
      </c>
      <c r="C42" s="20" t="s">
        <v>136</v>
      </c>
      <c r="D42" s="20" t="s">
        <v>137</v>
      </c>
      <c r="E42" s="20">
        <v>1457</v>
      </c>
      <c r="F42" s="20">
        <v>1512</v>
      </c>
      <c r="G42" s="20">
        <v>55</v>
      </c>
      <c r="H42" s="46">
        <v>1</v>
      </c>
      <c r="I42" s="19" t="s">
        <v>277</v>
      </c>
      <c r="J42" s="19" t="s">
        <v>169</v>
      </c>
    </row>
    <row r="43" spans="1:11" ht="17.25">
      <c r="A43" s="20">
        <v>132363</v>
      </c>
      <c r="B43" s="20" t="s">
        <v>308</v>
      </c>
      <c r="C43" s="20" t="s">
        <v>136</v>
      </c>
      <c r="D43" s="20" t="s">
        <v>137</v>
      </c>
      <c r="E43" s="20">
        <v>1442</v>
      </c>
      <c r="F43" s="20">
        <v>1403</v>
      </c>
      <c r="G43" s="20">
        <v>-39</v>
      </c>
      <c r="H43" s="46">
        <v>0</v>
      </c>
      <c r="I43" s="19" t="s">
        <v>277</v>
      </c>
      <c r="J43" s="19" t="s">
        <v>169</v>
      </c>
    </row>
    <row r="44" spans="1:11" ht="17.25">
      <c r="A44" s="20">
        <v>132298</v>
      </c>
      <c r="B44" s="20" t="s">
        <v>309</v>
      </c>
      <c r="C44" s="20" t="s">
        <v>136</v>
      </c>
      <c r="D44" s="20" t="s">
        <v>137</v>
      </c>
      <c r="E44" s="20">
        <v>1427</v>
      </c>
      <c r="F44" s="20">
        <v>1403</v>
      </c>
      <c r="G44" s="20">
        <v>-24</v>
      </c>
      <c r="H44" s="46">
        <v>0</v>
      </c>
      <c r="I44" s="19" t="s">
        <v>277</v>
      </c>
      <c r="J44" s="19" t="s">
        <v>169</v>
      </c>
    </row>
    <row r="45" spans="1:11" ht="17.25">
      <c r="A45" s="20">
        <v>133459</v>
      </c>
      <c r="B45" s="20" t="s">
        <v>310</v>
      </c>
      <c r="C45" s="20" t="s">
        <v>136</v>
      </c>
      <c r="D45" s="20" t="s">
        <v>137</v>
      </c>
      <c r="E45" s="20">
        <v>1457</v>
      </c>
      <c r="F45" s="20">
        <v>1383</v>
      </c>
      <c r="G45" s="20">
        <v>-74</v>
      </c>
      <c r="H45" s="46">
        <v>0</v>
      </c>
      <c r="I45" s="19" t="s">
        <v>277</v>
      </c>
      <c r="J45" s="19" t="s">
        <v>169</v>
      </c>
      <c r="K45" s="19">
        <v>1</v>
      </c>
    </row>
    <row r="46" spans="1:11" ht="17.25">
      <c r="A46" s="20">
        <v>152010</v>
      </c>
      <c r="B46" s="20" t="s">
        <v>311</v>
      </c>
      <c r="C46" s="20" t="s">
        <v>136</v>
      </c>
      <c r="D46" s="20" t="s">
        <v>137</v>
      </c>
      <c r="E46" s="20">
        <v>1442</v>
      </c>
      <c r="F46" s="20">
        <v>1422</v>
      </c>
      <c r="G46" s="20">
        <v>-20</v>
      </c>
      <c r="H46" s="46">
        <v>0</v>
      </c>
      <c r="I46" s="19" t="s">
        <v>277</v>
      </c>
      <c r="J46" s="19" t="s">
        <v>169</v>
      </c>
    </row>
    <row r="47" spans="1:11" ht="17.25">
      <c r="A47" s="20">
        <v>170653</v>
      </c>
      <c r="B47" s="20" t="s">
        <v>312</v>
      </c>
      <c r="C47" s="20" t="s">
        <v>136</v>
      </c>
      <c r="D47" s="20" t="s">
        <v>141</v>
      </c>
      <c r="E47" s="20">
        <v>1327</v>
      </c>
      <c r="F47" s="20">
        <v>1403</v>
      </c>
      <c r="G47" s="20">
        <v>76</v>
      </c>
      <c r="H47" s="46">
        <v>1</v>
      </c>
      <c r="I47" s="19" t="s">
        <v>277</v>
      </c>
      <c r="J47" s="19" t="s">
        <v>169</v>
      </c>
    </row>
    <row r="48" spans="1:11" ht="17.25">
      <c r="A48" s="20">
        <v>135399</v>
      </c>
      <c r="B48" s="20" t="s">
        <v>313</v>
      </c>
      <c r="C48" s="20" t="s">
        <v>136</v>
      </c>
      <c r="D48" s="20" t="s">
        <v>137</v>
      </c>
      <c r="E48" s="20">
        <v>1307</v>
      </c>
      <c r="F48" s="20">
        <v>1403</v>
      </c>
      <c r="G48" s="20">
        <v>96</v>
      </c>
      <c r="H48" s="46">
        <v>1</v>
      </c>
      <c r="I48" s="19" t="s">
        <v>277</v>
      </c>
      <c r="J48" s="19" t="s">
        <v>169</v>
      </c>
    </row>
    <row r="49" spans="1:11" ht="17.25">
      <c r="A49" s="20">
        <v>157130</v>
      </c>
      <c r="B49" s="20" t="s">
        <v>314</v>
      </c>
      <c r="C49" s="20" t="s">
        <v>136</v>
      </c>
      <c r="D49" s="20" t="s">
        <v>137</v>
      </c>
      <c r="E49" s="20">
        <v>1364</v>
      </c>
      <c r="F49" s="20">
        <v>1403</v>
      </c>
      <c r="G49" s="20">
        <v>39</v>
      </c>
      <c r="H49" s="46">
        <v>1</v>
      </c>
      <c r="I49" s="19" t="s">
        <v>277</v>
      </c>
      <c r="J49" s="19" t="s">
        <v>169</v>
      </c>
    </row>
    <row r="50" spans="1:11" ht="17.25">
      <c r="A50" s="20">
        <v>133244</v>
      </c>
      <c r="B50" s="20" t="s">
        <v>315</v>
      </c>
      <c r="C50" s="20" t="s">
        <v>136</v>
      </c>
      <c r="D50" s="20" t="s">
        <v>137</v>
      </c>
      <c r="E50" s="20">
        <v>1427</v>
      </c>
      <c r="F50" s="20">
        <v>1441</v>
      </c>
      <c r="G50" s="20">
        <v>14</v>
      </c>
      <c r="H50" s="46">
        <v>0</v>
      </c>
      <c r="I50" s="19" t="s">
        <v>277</v>
      </c>
      <c r="J50" s="19" t="s">
        <v>169</v>
      </c>
    </row>
    <row r="51" spans="1:11" ht="17.25">
      <c r="A51" s="20">
        <v>133884</v>
      </c>
      <c r="B51" s="20" t="s">
        <v>316</v>
      </c>
      <c r="C51" s="20" t="s">
        <v>136</v>
      </c>
      <c r="D51" s="20" t="s">
        <v>137</v>
      </c>
      <c r="E51" s="20">
        <v>1381</v>
      </c>
      <c r="F51" s="20">
        <v>1383</v>
      </c>
      <c r="G51" s="20">
        <v>2</v>
      </c>
      <c r="H51" s="46">
        <v>0</v>
      </c>
      <c r="I51" s="19" t="s">
        <v>277</v>
      </c>
      <c r="J51" s="19" t="s">
        <v>169</v>
      </c>
      <c r="K51" s="19">
        <v>1</v>
      </c>
    </row>
    <row r="52" spans="1:11" ht="17.25">
      <c r="A52" s="20">
        <v>133834</v>
      </c>
      <c r="B52" s="20" t="s">
        <v>317</v>
      </c>
      <c r="C52" s="20" t="s">
        <v>136</v>
      </c>
      <c r="D52" s="20" t="s">
        <v>137</v>
      </c>
      <c r="E52" s="20">
        <v>1427</v>
      </c>
      <c r="F52" s="20">
        <v>1442</v>
      </c>
      <c r="G52" s="20">
        <v>15</v>
      </c>
      <c r="H52" s="46">
        <v>0</v>
      </c>
      <c r="I52" s="19" t="s">
        <v>277</v>
      </c>
      <c r="J52" s="19" t="s">
        <v>169</v>
      </c>
    </row>
    <row r="53" spans="1:11" ht="17.25">
      <c r="A53" s="20">
        <v>163356</v>
      </c>
      <c r="B53" s="20" t="s">
        <v>318</v>
      </c>
      <c r="C53" s="20" t="s">
        <v>136</v>
      </c>
      <c r="D53" s="20" t="s">
        <v>141</v>
      </c>
      <c r="E53" s="20">
        <v>1364</v>
      </c>
      <c r="F53" s="20" t="s">
        <v>319</v>
      </c>
      <c r="G53" s="20">
        <v>-27</v>
      </c>
      <c r="H53" s="46">
        <v>0</v>
      </c>
      <c r="I53" s="19" t="s">
        <v>277</v>
      </c>
      <c r="J53" s="19" t="s">
        <v>169</v>
      </c>
      <c r="K53" s="19">
        <v>1</v>
      </c>
    </row>
    <row r="54" spans="1:11" ht="17.25">
      <c r="A54" s="20">
        <v>162299</v>
      </c>
      <c r="B54" s="20" t="s">
        <v>320</v>
      </c>
      <c r="C54" s="20" t="s">
        <v>136</v>
      </c>
      <c r="D54" s="20" t="s">
        <v>137</v>
      </c>
      <c r="E54" s="20">
        <v>1346</v>
      </c>
      <c r="F54" s="20">
        <v>1383</v>
      </c>
      <c r="G54" s="20">
        <v>37</v>
      </c>
      <c r="H54" s="46">
        <v>0</v>
      </c>
      <c r="I54" s="19" t="s">
        <v>277</v>
      </c>
      <c r="J54" s="19" t="s">
        <v>169</v>
      </c>
      <c r="K54" s="19">
        <v>1</v>
      </c>
    </row>
    <row r="55" spans="1:11" ht="17.25">
      <c r="A55" s="20">
        <v>133590</v>
      </c>
      <c r="B55" s="20" t="s">
        <v>321</v>
      </c>
      <c r="C55" s="20" t="s">
        <v>136</v>
      </c>
      <c r="D55" s="20" t="s">
        <v>137</v>
      </c>
      <c r="E55" s="20">
        <v>1486</v>
      </c>
      <c r="F55" s="20">
        <v>1541</v>
      </c>
      <c r="G55" s="20">
        <v>55</v>
      </c>
      <c r="H55" s="46">
        <v>1</v>
      </c>
      <c r="I55" s="19" t="s">
        <v>266</v>
      </c>
      <c r="J55" s="19" t="s">
        <v>169</v>
      </c>
    </row>
    <row r="56" spans="1:11" ht="17.25">
      <c r="A56" s="20">
        <v>136086</v>
      </c>
      <c r="B56" s="20" t="s">
        <v>322</v>
      </c>
      <c r="C56" s="20" t="s">
        <v>136</v>
      </c>
      <c r="D56" s="20" t="s">
        <v>137</v>
      </c>
      <c r="E56" s="20">
        <v>1563</v>
      </c>
      <c r="F56" s="20">
        <v>1591</v>
      </c>
      <c r="G56" s="20">
        <v>28</v>
      </c>
      <c r="H56" s="46">
        <v>0.5</v>
      </c>
      <c r="I56" s="19" t="s">
        <v>266</v>
      </c>
      <c r="J56" s="19" t="s">
        <v>169</v>
      </c>
    </row>
    <row r="57" spans="1:11" ht="17.25">
      <c r="A57" s="20">
        <v>142047</v>
      </c>
      <c r="B57" s="20" t="s">
        <v>323</v>
      </c>
      <c r="C57" s="20" t="s">
        <v>136</v>
      </c>
      <c r="D57" s="20" t="s">
        <v>137</v>
      </c>
      <c r="E57" s="20">
        <v>1563</v>
      </c>
      <c r="F57" s="18">
        <v>1642</v>
      </c>
      <c r="G57" s="20">
        <v>79</v>
      </c>
      <c r="H57" s="46">
        <v>1</v>
      </c>
      <c r="I57" s="19" t="s">
        <v>266</v>
      </c>
      <c r="J57" s="19" t="s">
        <v>169</v>
      </c>
    </row>
    <row r="58" spans="1:11" ht="17.25">
      <c r="A58" s="20">
        <v>156210</v>
      </c>
      <c r="B58" s="20" t="s">
        <v>324</v>
      </c>
      <c r="C58" s="20" t="s">
        <v>136</v>
      </c>
      <c r="D58" s="20" t="s">
        <v>137</v>
      </c>
      <c r="E58" s="20">
        <v>1467</v>
      </c>
      <c r="F58" s="20">
        <v>1337</v>
      </c>
      <c r="G58" s="20">
        <v>-130</v>
      </c>
      <c r="H58" s="46">
        <v>0</v>
      </c>
      <c r="I58" s="19" t="s">
        <v>266</v>
      </c>
      <c r="J58" s="19" t="s">
        <v>169</v>
      </c>
    </row>
    <row r="59" spans="1:11" ht="17.25">
      <c r="A59" s="20">
        <v>133307</v>
      </c>
      <c r="B59" s="20" t="s">
        <v>325</v>
      </c>
      <c r="C59" s="20" t="s">
        <v>136</v>
      </c>
      <c r="D59" s="20" t="s">
        <v>137</v>
      </c>
      <c r="E59" s="20">
        <v>1618</v>
      </c>
      <c r="F59" s="20">
        <v>1727</v>
      </c>
      <c r="G59" s="20">
        <v>109</v>
      </c>
      <c r="H59" s="46">
        <v>1</v>
      </c>
      <c r="I59" s="19" t="s">
        <v>266</v>
      </c>
      <c r="J59" s="19" t="s">
        <v>169</v>
      </c>
    </row>
    <row r="60" spans="1:11" ht="17.25">
      <c r="A60" s="20">
        <v>140987</v>
      </c>
      <c r="B60" s="20" t="s">
        <v>326</v>
      </c>
      <c r="C60" s="20" t="s">
        <v>136</v>
      </c>
      <c r="D60" s="20" t="s">
        <v>137</v>
      </c>
      <c r="E60" s="20">
        <v>1618</v>
      </c>
      <c r="F60" s="20">
        <v>1672</v>
      </c>
      <c r="G60" s="20">
        <v>54</v>
      </c>
      <c r="H60" s="46">
        <v>1</v>
      </c>
      <c r="I60" s="19" t="s">
        <v>266</v>
      </c>
      <c r="J60" s="19" t="s">
        <v>169</v>
      </c>
    </row>
    <row r="61" spans="1:11" ht="17.25">
      <c r="A61" s="20">
        <v>133425</v>
      </c>
      <c r="B61" s="20" t="s">
        <v>327</v>
      </c>
      <c r="C61" s="20" t="s">
        <v>136</v>
      </c>
      <c r="D61" s="20" t="s">
        <v>137</v>
      </c>
      <c r="E61" s="20">
        <v>1639</v>
      </c>
      <c r="F61" s="20">
        <v>1654</v>
      </c>
      <c r="G61" s="20">
        <v>15</v>
      </c>
      <c r="H61" s="46">
        <v>0.5</v>
      </c>
      <c r="I61" s="19" t="s">
        <v>266</v>
      </c>
      <c r="J61" s="19" t="s">
        <v>169</v>
      </c>
    </row>
    <row r="62" spans="1:11" ht="17.25">
      <c r="A62" s="20">
        <v>133344</v>
      </c>
      <c r="B62" s="20" t="s">
        <v>328</v>
      </c>
      <c r="C62" s="20" t="s">
        <v>136</v>
      </c>
      <c r="D62" s="20" t="s">
        <v>137</v>
      </c>
      <c r="E62" s="20">
        <v>1639</v>
      </c>
      <c r="F62" s="20">
        <v>1654</v>
      </c>
      <c r="G62" s="20">
        <v>15</v>
      </c>
      <c r="H62" s="46">
        <v>0.5</v>
      </c>
      <c r="I62" s="19" t="s">
        <v>266</v>
      </c>
      <c r="J62" s="19" t="s">
        <v>169</v>
      </c>
    </row>
    <row r="63" spans="1:11" ht="17.25">
      <c r="A63" s="20">
        <v>153681</v>
      </c>
      <c r="B63" s="20" t="s">
        <v>329</v>
      </c>
      <c r="C63" s="20" t="s">
        <v>136</v>
      </c>
      <c r="D63" s="20" t="s">
        <v>137</v>
      </c>
      <c r="E63" s="20">
        <v>1598</v>
      </c>
      <c r="F63" s="20">
        <v>1690</v>
      </c>
      <c r="G63" s="20">
        <v>92</v>
      </c>
      <c r="H63" s="46">
        <v>1</v>
      </c>
      <c r="I63" s="19" t="s">
        <v>266</v>
      </c>
      <c r="J63" s="19" t="s">
        <v>169</v>
      </c>
    </row>
    <row r="64" spans="1:11" ht="17.25">
      <c r="A64" s="20">
        <v>133395</v>
      </c>
      <c r="B64" s="20" t="s">
        <v>330</v>
      </c>
      <c r="C64" s="20" t="s">
        <v>136</v>
      </c>
      <c r="D64" s="20" t="s">
        <v>137</v>
      </c>
      <c r="E64" s="20">
        <v>1307</v>
      </c>
      <c r="F64" s="20">
        <v>1337</v>
      </c>
      <c r="G64" s="20">
        <v>30</v>
      </c>
      <c r="H64" s="46">
        <v>0</v>
      </c>
      <c r="I64" s="19" t="s">
        <v>266</v>
      </c>
      <c r="J64" s="19" t="s">
        <v>169</v>
      </c>
    </row>
    <row r="65" spans="1:10" ht="17.25">
      <c r="A65" s="20">
        <v>170155</v>
      </c>
      <c r="B65" s="20" t="s">
        <v>331</v>
      </c>
      <c r="C65" s="20" t="s">
        <v>136</v>
      </c>
      <c r="D65" s="20" t="s">
        <v>137</v>
      </c>
      <c r="E65" s="20">
        <v>1457</v>
      </c>
      <c r="F65" s="20">
        <v>1459</v>
      </c>
      <c r="G65" s="20">
        <v>2</v>
      </c>
      <c r="H65" s="46">
        <v>0</v>
      </c>
      <c r="I65" s="19" t="s">
        <v>266</v>
      </c>
      <c r="J65" s="19" t="s">
        <v>169</v>
      </c>
    </row>
    <row r="66" spans="1:10" ht="17.25">
      <c r="A66" s="20">
        <v>134594</v>
      </c>
      <c r="B66" s="20" t="s">
        <v>332</v>
      </c>
      <c r="C66" s="20" t="s">
        <v>136</v>
      </c>
      <c r="D66" s="20" t="s">
        <v>137</v>
      </c>
      <c r="E66" s="20">
        <v>1381</v>
      </c>
      <c r="F66" s="20">
        <v>1575</v>
      </c>
      <c r="G66" s="20">
        <v>194</v>
      </c>
      <c r="H66" s="46">
        <v>1</v>
      </c>
      <c r="I66" s="19" t="s">
        <v>266</v>
      </c>
      <c r="J66" s="19" t="s">
        <v>169</v>
      </c>
    </row>
    <row r="67" spans="1:10" ht="17.25">
      <c r="A67" s="20">
        <v>136735</v>
      </c>
      <c r="B67" s="20" t="s">
        <v>333</v>
      </c>
      <c r="C67" s="20" t="s">
        <v>136</v>
      </c>
      <c r="D67" s="20" t="s">
        <v>137</v>
      </c>
      <c r="E67" s="20">
        <v>1381</v>
      </c>
      <c r="F67" s="20">
        <v>1441</v>
      </c>
      <c r="G67" s="20">
        <v>60</v>
      </c>
      <c r="H67" s="46">
        <v>1</v>
      </c>
      <c r="I67" s="19" t="s">
        <v>266</v>
      </c>
      <c r="J67" s="19" t="s">
        <v>169</v>
      </c>
    </row>
    <row r="68" spans="1:10" ht="17.25">
      <c r="A68" s="20">
        <v>133391</v>
      </c>
      <c r="B68" s="20" t="s">
        <v>334</v>
      </c>
      <c r="C68" s="20" t="s">
        <v>136</v>
      </c>
      <c r="D68" s="20" t="s">
        <v>137</v>
      </c>
      <c r="E68" s="20">
        <v>1412</v>
      </c>
      <c r="F68" s="20">
        <v>1441</v>
      </c>
      <c r="G68" s="20">
        <v>29</v>
      </c>
      <c r="H68" s="46">
        <v>0</v>
      </c>
      <c r="I68" s="19" t="s">
        <v>266</v>
      </c>
      <c r="J68" s="19" t="s">
        <v>169</v>
      </c>
    </row>
    <row r="69" spans="1:10" ht="15">
      <c r="A69" s="18">
        <v>177222</v>
      </c>
      <c r="B69" s="18" t="s">
        <v>335</v>
      </c>
      <c r="C69" s="20" t="s">
        <v>136</v>
      </c>
      <c r="D69" s="20" t="s">
        <v>137</v>
      </c>
      <c r="E69" s="18">
        <v>1598</v>
      </c>
      <c r="F69" s="18">
        <v>1636</v>
      </c>
      <c r="G69" s="18">
        <v>38</v>
      </c>
      <c r="H69" s="18">
        <v>1</v>
      </c>
      <c r="I69" s="19" t="s">
        <v>266</v>
      </c>
      <c r="J69" s="19" t="s">
        <v>169</v>
      </c>
    </row>
    <row r="70" spans="1:10" ht="12.75">
      <c r="A70" s="18">
        <v>136993</v>
      </c>
      <c r="B70" s="18" t="s">
        <v>336</v>
      </c>
      <c r="C70" s="18" t="s">
        <v>136</v>
      </c>
      <c r="D70" s="18" t="s">
        <v>137</v>
      </c>
      <c r="E70" s="18">
        <v>1381</v>
      </c>
      <c r="F70" s="18">
        <v>1361</v>
      </c>
      <c r="G70" s="18">
        <v>-20</v>
      </c>
      <c r="H70" s="18">
        <v>0</v>
      </c>
      <c r="I70" s="19" t="s">
        <v>266</v>
      </c>
      <c r="J70" s="19" t="s">
        <v>169</v>
      </c>
    </row>
    <row r="71" spans="1:10" ht="17.25">
      <c r="A71" s="20">
        <v>132213</v>
      </c>
      <c r="B71" s="20" t="s">
        <v>337</v>
      </c>
      <c r="C71" s="20" t="s">
        <v>136</v>
      </c>
      <c r="D71" s="20" t="s">
        <v>137</v>
      </c>
      <c r="E71" s="20">
        <v>1486</v>
      </c>
      <c r="F71" s="20">
        <v>1459</v>
      </c>
      <c r="G71" s="20">
        <v>-27</v>
      </c>
      <c r="H71" s="46">
        <v>0</v>
      </c>
      <c r="I71" s="19" t="s">
        <v>272</v>
      </c>
      <c r="J71" s="19" t="s">
        <v>169</v>
      </c>
    </row>
    <row r="72" spans="1:10" ht="17.25">
      <c r="A72" s="20">
        <v>162161</v>
      </c>
      <c r="B72" s="20" t="s">
        <v>338</v>
      </c>
      <c r="C72" s="20" t="s">
        <v>136</v>
      </c>
      <c r="D72" s="20" t="s">
        <v>137</v>
      </c>
      <c r="E72" s="20">
        <v>1501</v>
      </c>
      <c r="F72" s="20">
        <v>1654</v>
      </c>
      <c r="G72" s="20">
        <v>153</v>
      </c>
      <c r="H72" s="46">
        <v>1</v>
      </c>
      <c r="I72" s="19" t="s">
        <v>272</v>
      </c>
      <c r="J72" s="19" t="s">
        <v>169</v>
      </c>
    </row>
    <row r="73" spans="1:10" ht="17.25">
      <c r="A73" s="20">
        <v>159312</v>
      </c>
      <c r="B73" s="20" t="s">
        <v>339</v>
      </c>
      <c r="C73" s="20" t="s">
        <v>136</v>
      </c>
      <c r="D73" s="20" t="s">
        <v>137</v>
      </c>
      <c r="E73" s="20">
        <v>1589</v>
      </c>
      <c r="F73" s="20">
        <v>1505</v>
      </c>
      <c r="G73" s="20">
        <v>-83</v>
      </c>
      <c r="H73" s="46">
        <v>0.5</v>
      </c>
      <c r="I73" s="19" t="s">
        <v>272</v>
      </c>
      <c r="J73" s="19" t="s">
        <v>169</v>
      </c>
    </row>
    <row r="74" spans="1:10" ht="17.25">
      <c r="A74" s="20">
        <v>172228</v>
      </c>
      <c r="B74" s="20" t="s">
        <v>340</v>
      </c>
      <c r="C74" s="20" t="s">
        <v>136</v>
      </c>
      <c r="D74" s="20" t="s">
        <v>137</v>
      </c>
      <c r="E74" s="20">
        <v>1364</v>
      </c>
      <c r="F74" s="20">
        <v>1459</v>
      </c>
      <c r="G74" s="20">
        <v>95</v>
      </c>
      <c r="H74" s="46">
        <v>1</v>
      </c>
      <c r="I74" s="19" t="s">
        <v>272</v>
      </c>
      <c r="J74" s="19" t="s">
        <v>169</v>
      </c>
    </row>
    <row r="75" spans="1:10" ht="17.25">
      <c r="A75" s="20">
        <v>138917</v>
      </c>
      <c r="B75" s="20" t="s">
        <v>341</v>
      </c>
      <c r="C75" s="20" t="s">
        <v>136</v>
      </c>
      <c r="D75" s="20" t="s">
        <v>137</v>
      </c>
      <c r="E75" s="20">
        <v>1346</v>
      </c>
      <c r="F75" s="20">
        <v>1485</v>
      </c>
      <c r="G75" s="20">
        <v>139</v>
      </c>
      <c r="H75" s="46">
        <v>1</v>
      </c>
      <c r="I75" s="19" t="s">
        <v>272</v>
      </c>
      <c r="J75" s="19" t="s">
        <v>169</v>
      </c>
    </row>
    <row r="76" spans="1:10" ht="17.25">
      <c r="A76" s="20">
        <v>134000</v>
      </c>
      <c r="B76" s="20" t="s">
        <v>342</v>
      </c>
      <c r="C76" s="20" t="s">
        <v>136</v>
      </c>
      <c r="D76" s="20" t="s">
        <v>137</v>
      </c>
      <c r="E76" s="20">
        <v>1427</v>
      </c>
      <c r="F76" s="20">
        <v>1523</v>
      </c>
      <c r="G76" s="20">
        <v>104</v>
      </c>
      <c r="H76" s="46">
        <v>1</v>
      </c>
      <c r="I76" s="19" t="s">
        <v>272</v>
      </c>
      <c r="J76" s="19" t="s">
        <v>169</v>
      </c>
    </row>
    <row r="77" spans="1:10" ht="17.25">
      <c r="A77" s="20">
        <v>162884</v>
      </c>
      <c r="B77" s="20" t="s">
        <v>343</v>
      </c>
      <c r="C77" s="20" t="s">
        <v>136</v>
      </c>
      <c r="D77" s="20" t="s">
        <v>141</v>
      </c>
      <c r="E77" s="20">
        <v>1364</v>
      </c>
      <c r="F77" s="20">
        <v>1442</v>
      </c>
      <c r="G77" s="20">
        <v>78</v>
      </c>
      <c r="H77" s="46">
        <v>1</v>
      </c>
      <c r="I77" s="19" t="s">
        <v>272</v>
      </c>
      <c r="J77" s="19" t="s">
        <v>169</v>
      </c>
    </row>
    <row r="78" spans="1:10" ht="17.25">
      <c r="A78" s="20">
        <v>133294</v>
      </c>
      <c r="B78" s="20" t="s">
        <v>344</v>
      </c>
      <c r="C78" s="20" t="s">
        <v>136</v>
      </c>
      <c r="D78" s="20" t="s">
        <v>137</v>
      </c>
      <c r="E78" s="20">
        <v>1327</v>
      </c>
      <c r="F78" s="20">
        <v>1383</v>
      </c>
      <c r="G78" s="20">
        <v>66</v>
      </c>
      <c r="H78" s="46">
        <v>1</v>
      </c>
      <c r="I78" s="19" t="s">
        <v>272</v>
      </c>
      <c r="J78" s="19" t="s">
        <v>169</v>
      </c>
    </row>
    <row r="79" spans="1:10" ht="17.25">
      <c r="A79" s="20">
        <v>154621</v>
      </c>
      <c r="B79" s="20" t="s">
        <v>345</v>
      </c>
      <c r="C79" s="20" t="s">
        <v>136</v>
      </c>
      <c r="D79" s="20" t="s">
        <v>137</v>
      </c>
      <c r="E79" s="20">
        <v>1364</v>
      </c>
      <c r="F79" s="20">
        <v>1337</v>
      </c>
      <c r="G79" s="20">
        <v>-27</v>
      </c>
      <c r="H79" s="46">
        <v>0</v>
      </c>
      <c r="I79" s="19" t="s">
        <v>272</v>
      </c>
      <c r="J79" s="19" t="s">
        <v>169</v>
      </c>
    </row>
    <row r="80" spans="1:10" ht="17.25">
      <c r="A80" s="20">
        <v>132191</v>
      </c>
      <c r="B80" s="20" t="s">
        <v>346</v>
      </c>
      <c r="C80" s="20" t="s">
        <v>136</v>
      </c>
      <c r="D80" s="20" t="s">
        <v>137</v>
      </c>
      <c r="E80" s="20">
        <v>1381</v>
      </c>
      <c r="F80" s="20">
        <v>1361</v>
      </c>
      <c r="G80" s="20">
        <v>-20</v>
      </c>
      <c r="H80" s="46">
        <v>0</v>
      </c>
      <c r="I80" s="19" t="s">
        <v>272</v>
      </c>
      <c r="J80" s="19" t="s">
        <v>169</v>
      </c>
    </row>
    <row r="81" spans="1:10" ht="17.25">
      <c r="A81" s="20">
        <v>161828</v>
      </c>
      <c r="B81" s="20" t="s">
        <v>347</v>
      </c>
      <c r="C81" s="20" t="s">
        <v>136</v>
      </c>
      <c r="D81" s="20" t="s">
        <v>137</v>
      </c>
      <c r="E81" s="20">
        <v>1442</v>
      </c>
      <c r="F81" s="20">
        <v>1559</v>
      </c>
      <c r="G81" s="20">
        <v>117</v>
      </c>
      <c r="H81" s="46">
        <v>1</v>
      </c>
      <c r="I81" s="19" t="s">
        <v>272</v>
      </c>
      <c r="J81" s="19" t="s">
        <v>169</v>
      </c>
    </row>
    <row r="82" spans="1:10" ht="17.25">
      <c r="A82" s="20">
        <v>159646</v>
      </c>
      <c r="B82" s="20" t="s">
        <v>348</v>
      </c>
      <c r="C82" s="20" t="s">
        <v>136</v>
      </c>
      <c r="D82" s="20" t="s">
        <v>137</v>
      </c>
      <c r="E82" s="20">
        <v>1397</v>
      </c>
      <c r="F82" s="20">
        <v>1361</v>
      </c>
      <c r="G82" s="20">
        <v>-36</v>
      </c>
      <c r="H82" s="46">
        <v>0</v>
      </c>
      <c r="I82" s="19" t="s">
        <v>272</v>
      </c>
      <c r="J82" s="19" t="s">
        <v>169</v>
      </c>
    </row>
    <row r="83" spans="1:10" ht="17.25">
      <c r="A83" s="20">
        <v>133232</v>
      </c>
      <c r="B83" s="20" t="s">
        <v>349</v>
      </c>
      <c r="C83" s="20" t="s">
        <v>136</v>
      </c>
      <c r="D83" s="20" t="s">
        <v>137</v>
      </c>
      <c r="E83" s="20">
        <v>1259</v>
      </c>
      <c r="F83" s="20">
        <v>1280</v>
      </c>
      <c r="G83" s="20">
        <v>21</v>
      </c>
      <c r="H83" s="46">
        <v>0</v>
      </c>
      <c r="I83" s="19" t="s">
        <v>272</v>
      </c>
      <c r="J83" s="19" t="s">
        <v>169</v>
      </c>
    </row>
    <row r="84" spans="1:10" ht="17.25">
      <c r="A84" s="20">
        <v>135030</v>
      </c>
      <c r="B84" s="20" t="s">
        <v>350</v>
      </c>
      <c r="C84" s="20" t="s">
        <v>136</v>
      </c>
      <c r="D84" s="20" t="s">
        <v>137</v>
      </c>
      <c r="E84" s="20">
        <v>1364</v>
      </c>
      <c r="F84" s="20">
        <v>1383</v>
      </c>
      <c r="G84" s="20">
        <v>19</v>
      </c>
      <c r="H84" s="46">
        <v>0</v>
      </c>
      <c r="I84" s="19" t="s">
        <v>272</v>
      </c>
      <c r="J84" s="19" t="s">
        <v>169</v>
      </c>
    </row>
    <row r="85" spans="1:10" ht="17.25">
      <c r="A85" s="20">
        <v>170088</v>
      </c>
      <c r="B85" s="20" t="s">
        <v>351</v>
      </c>
      <c r="C85" s="20" t="s">
        <v>136</v>
      </c>
      <c r="D85" s="20" t="s">
        <v>141</v>
      </c>
      <c r="E85" s="20">
        <v>1307</v>
      </c>
      <c r="F85" s="20">
        <v>1403</v>
      </c>
      <c r="G85" s="20">
        <v>96</v>
      </c>
      <c r="H85" s="46">
        <v>1</v>
      </c>
      <c r="I85" s="19" t="s">
        <v>272</v>
      </c>
      <c r="J85" s="19" t="s">
        <v>169</v>
      </c>
    </row>
    <row r="86" spans="1:10" ht="17.25">
      <c r="A86" s="20">
        <v>133322</v>
      </c>
      <c r="B86" s="20" t="s">
        <v>352</v>
      </c>
      <c r="C86" s="20" t="s">
        <v>136</v>
      </c>
      <c r="D86" s="20" t="s">
        <v>137</v>
      </c>
      <c r="E86" s="20">
        <v>1457</v>
      </c>
      <c r="F86" s="20">
        <v>1441</v>
      </c>
      <c r="G86" s="20">
        <v>-16</v>
      </c>
      <c r="H86" s="46">
        <v>0</v>
      </c>
      <c r="I86" s="19" t="s">
        <v>272</v>
      </c>
      <c r="J86" s="19" t="s">
        <v>169</v>
      </c>
    </row>
    <row r="87" spans="1:10" ht="17.25">
      <c r="A87" s="20">
        <v>136328</v>
      </c>
      <c r="B87" s="20" t="s">
        <v>353</v>
      </c>
      <c r="C87" s="20" t="s">
        <v>136</v>
      </c>
      <c r="D87" s="20" t="s">
        <v>137</v>
      </c>
      <c r="E87" s="20">
        <v>1381</v>
      </c>
      <c r="F87" s="20">
        <v>1383</v>
      </c>
      <c r="G87" s="20">
        <v>2</v>
      </c>
      <c r="H87" s="46">
        <v>0</v>
      </c>
      <c r="I87" s="19" t="s">
        <v>272</v>
      </c>
      <c r="J87" s="19" t="s">
        <v>169</v>
      </c>
    </row>
    <row r="88" spans="1:10" ht="17.25">
      <c r="A88" s="20">
        <v>134320</v>
      </c>
      <c r="B88" s="20" t="s">
        <v>354</v>
      </c>
      <c r="C88" s="20" t="s">
        <v>136</v>
      </c>
      <c r="D88" s="20" t="s">
        <v>137</v>
      </c>
      <c r="E88" s="20">
        <v>1457</v>
      </c>
      <c r="F88" s="20">
        <v>1558</v>
      </c>
      <c r="G88" s="20">
        <v>101</v>
      </c>
      <c r="H88" s="46">
        <v>1</v>
      </c>
      <c r="I88" s="19" t="s">
        <v>272</v>
      </c>
      <c r="J88" s="19" t="s">
        <v>169</v>
      </c>
    </row>
    <row r="89" spans="1:10" ht="17.25">
      <c r="A89" s="20">
        <v>142482</v>
      </c>
      <c r="B89" s="20" t="s">
        <v>355</v>
      </c>
      <c r="C89" s="20" t="s">
        <v>136</v>
      </c>
      <c r="D89" s="20" t="s">
        <v>137</v>
      </c>
      <c r="E89" s="20">
        <v>1381</v>
      </c>
      <c r="F89" s="20">
        <v>1459</v>
      </c>
      <c r="G89" s="20">
        <v>78</v>
      </c>
      <c r="H89" s="46">
        <v>1</v>
      </c>
      <c r="I89" s="19" t="s">
        <v>272</v>
      </c>
      <c r="J89" s="19" t="s">
        <v>169</v>
      </c>
    </row>
    <row r="90" spans="1:10" ht="17.25">
      <c r="A90" s="20">
        <v>133757</v>
      </c>
      <c r="B90" s="20" t="s">
        <v>356</v>
      </c>
      <c r="C90" s="20" t="s">
        <v>136</v>
      </c>
      <c r="D90" s="20" t="s">
        <v>137</v>
      </c>
      <c r="E90" s="20">
        <v>1364</v>
      </c>
      <c r="F90" s="20">
        <v>1422</v>
      </c>
      <c r="G90" s="20">
        <v>58</v>
      </c>
      <c r="H90" s="46">
        <v>1</v>
      </c>
      <c r="I90" s="19" t="s">
        <v>272</v>
      </c>
      <c r="J90" s="19" t="s">
        <v>169</v>
      </c>
    </row>
    <row r="91" spans="1:10" ht="17.25">
      <c r="A91" s="20">
        <v>132210</v>
      </c>
      <c r="B91" s="20" t="s">
        <v>357</v>
      </c>
      <c r="C91" s="20" t="s">
        <v>136</v>
      </c>
      <c r="D91" s="20" t="s">
        <v>137</v>
      </c>
      <c r="E91" s="20">
        <v>1364</v>
      </c>
      <c r="F91" s="20">
        <v>1403</v>
      </c>
      <c r="G91" s="20">
        <v>39</v>
      </c>
      <c r="H91" s="46">
        <v>1</v>
      </c>
      <c r="I91" s="19" t="s">
        <v>272</v>
      </c>
      <c r="J91" s="19" t="s">
        <v>169</v>
      </c>
    </row>
    <row r="92" spans="1:10" ht="12.75">
      <c r="A92" s="18"/>
      <c r="B92" s="18"/>
      <c r="C92" s="18"/>
      <c r="D92" s="18"/>
      <c r="E92" s="18"/>
      <c r="F92" s="18"/>
      <c r="H92" s="47">
        <f>SUM(H6:H91)</f>
        <v>30.5</v>
      </c>
    </row>
  </sheetData>
  <autoFilter ref="A5:V92" xr:uid="{00000000-0009-0000-0000-000004000000}">
    <sortState xmlns:xlrd2="http://schemas.microsoft.com/office/spreadsheetml/2017/richdata2" ref="A5:V92">
      <sortCondition ref="J5:J92"/>
      <sortCondition ref="I5:I92"/>
    </sortState>
  </autoFilter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J680"/>
  <sheetViews>
    <sheetView workbookViewId="0">
      <pane ySplit="5" topLeftCell="A6" activePane="bottomLeft" state="frozen"/>
      <selection pane="bottomLeft" activeCell="B7" sqref="B7"/>
    </sheetView>
  </sheetViews>
  <sheetFormatPr defaultColWidth="12.5703125" defaultRowHeight="15.75" customHeight="1"/>
  <cols>
    <col min="2" max="2" width="25.85546875" customWidth="1"/>
    <col min="7" max="7" width="13.85546875" customWidth="1"/>
    <col min="8" max="8" width="12.42578125" customWidth="1"/>
    <col min="10" max="10" width="13.85546875" customWidth="1"/>
  </cols>
  <sheetData>
    <row r="1" spans="1:10" ht="15.75" customHeight="1">
      <c r="A1" s="71" t="s">
        <v>245</v>
      </c>
      <c r="B1" s="65"/>
      <c r="C1" s="65"/>
      <c r="D1" s="15"/>
      <c r="E1" s="15"/>
      <c r="F1" s="15"/>
      <c r="G1" s="15"/>
      <c r="H1" s="48"/>
    </row>
    <row r="2" spans="1:10" ht="15.75" customHeight="1">
      <c r="A2" s="71" t="s">
        <v>123</v>
      </c>
      <c r="B2" s="65"/>
      <c r="C2" s="65"/>
      <c r="D2" s="15"/>
      <c r="E2" s="15"/>
      <c r="F2" s="15"/>
      <c r="G2" s="15"/>
      <c r="H2" s="48"/>
    </row>
    <row r="3" spans="1:10" ht="15.75" customHeight="1">
      <c r="A3" s="71" t="s">
        <v>124</v>
      </c>
      <c r="B3" s="65"/>
      <c r="C3" s="65"/>
      <c r="D3" s="15"/>
      <c r="E3" s="15"/>
      <c r="F3" s="15"/>
      <c r="G3" s="15"/>
      <c r="H3" s="48"/>
    </row>
    <row r="4" spans="1:10" ht="15.75" customHeight="1">
      <c r="A4" s="15"/>
      <c r="B4" s="15"/>
      <c r="C4" s="15"/>
      <c r="D4" s="15"/>
      <c r="E4" s="15"/>
      <c r="F4" s="15"/>
      <c r="G4" s="15"/>
      <c r="H4" s="49"/>
    </row>
    <row r="5" spans="1:10" ht="15.75" customHeight="1">
      <c r="A5" s="14" t="s">
        <v>125</v>
      </c>
      <c r="B5" s="14" t="s">
        <v>126</v>
      </c>
      <c r="C5" s="14" t="s">
        <v>127</v>
      </c>
      <c r="D5" s="14" t="s">
        <v>128</v>
      </c>
      <c r="E5" s="14" t="s">
        <v>262</v>
      </c>
      <c r="F5" s="16" t="s">
        <v>130</v>
      </c>
      <c r="G5" s="17" t="s">
        <v>131</v>
      </c>
      <c r="H5" s="18" t="s">
        <v>132</v>
      </c>
      <c r="I5" s="18" t="s">
        <v>133</v>
      </c>
      <c r="J5" s="19" t="s">
        <v>134</v>
      </c>
    </row>
    <row r="6" spans="1:10" ht="15.75" customHeight="1">
      <c r="A6" s="20">
        <v>134902</v>
      </c>
      <c r="B6" s="20" t="s">
        <v>305</v>
      </c>
      <c r="C6" s="20" t="s">
        <v>246</v>
      </c>
      <c r="D6" s="20" t="s">
        <v>137</v>
      </c>
      <c r="E6" s="20">
        <v>1434</v>
      </c>
      <c r="F6" s="20">
        <v>1621</v>
      </c>
      <c r="G6" s="42">
        <v>187</v>
      </c>
      <c r="H6" s="18">
        <v>1</v>
      </c>
      <c r="I6" s="19" t="s">
        <v>358</v>
      </c>
      <c r="J6" s="19" t="s">
        <v>169</v>
      </c>
    </row>
    <row r="7" spans="1:10" ht="15.75" customHeight="1">
      <c r="A7" s="20">
        <v>132255</v>
      </c>
      <c r="B7" s="20" t="s">
        <v>306</v>
      </c>
      <c r="C7" s="20" t="s">
        <v>246</v>
      </c>
      <c r="D7" s="20" t="s">
        <v>137</v>
      </c>
      <c r="E7" s="20">
        <v>1525</v>
      </c>
      <c r="F7" s="20">
        <v>1667</v>
      </c>
      <c r="G7" s="42">
        <v>142</v>
      </c>
      <c r="H7" s="18">
        <v>1</v>
      </c>
      <c r="I7" s="19" t="s">
        <v>358</v>
      </c>
      <c r="J7" s="19" t="s">
        <v>169</v>
      </c>
    </row>
    <row r="8" spans="1:10" ht="15.75" customHeight="1">
      <c r="A8" s="20">
        <v>133395</v>
      </c>
      <c r="B8" s="20" t="s">
        <v>330</v>
      </c>
      <c r="C8" s="20" t="s">
        <v>246</v>
      </c>
      <c r="D8" s="20" t="s">
        <v>137</v>
      </c>
      <c r="E8" s="20">
        <v>1248</v>
      </c>
      <c r="F8" s="20">
        <v>1300</v>
      </c>
      <c r="G8" s="50">
        <f>SUM(F8)-E8</f>
        <v>52</v>
      </c>
      <c r="H8" s="18">
        <v>1</v>
      </c>
      <c r="I8" s="19" t="s">
        <v>266</v>
      </c>
      <c r="J8" s="19" t="s">
        <v>169</v>
      </c>
    </row>
    <row r="9" spans="1:10" ht="15.75" customHeight="1">
      <c r="A9" s="20">
        <v>133168</v>
      </c>
      <c r="B9" s="20" t="s">
        <v>307</v>
      </c>
      <c r="C9" s="20" t="s">
        <v>246</v>
      </c>
      <c r="D9" s="20" t="s">
        <v>137</v>
      </c>
      <c r="E9" s="20">
        <v>1405</v>
      </c>
      <c r="F9" s="20">
        <v>1424</v>
      </c>
      <c r="G9" s="42">
        <v>19</v>
      </c>
      <c r="H9" s="18">
        <v>0</v>
      </c>
      <c r="I9" s="19" t="s">
        <v>358</v>
      </c>
      <c r="J9" s="19" t="s">
        <v>359</v>
      </c>
    </row>
    <row r="10" spans="1:10" ht="15.75" customHeight="1">
      <c r="A10" s="20">
        <v>133266</v>
      </c>
      <c r="B10" s="20" t="s">
        <v>276</v>
      </c>
      <c r="C10" s="20" t="s">
        <v>246</v>
      </c>
      <c r="D10" s="20" t="s">
        <v>137</v>
      </c>
      <c r="E10" s="20">
        <v>1348</v>
      </c>
      <c r="F10" s="20">
        <v>1300</v>
      </c>
      <c r="G10" s="42">
        <v>-48</v>
      </c>
      <c r="H10" s="18">
        <v>0</v>
      </c>
      <c r="I10" s="19" t="s">
        <v>358</v>
      </c>
      <c r="J10" s="19" t="s">
        <v>139</v>
      </c>
    </row>
    <row r="11" spans="1:10" ht="15.75" customHeight="1">
      <c r="A11" s="20">
        <v>160994</v>
      </c>
      <c r="B11" s="20" t="s">
        <v>270</v>
      </c>
      <c r="C11" s="20" t="s">
        <v>246</v>
      </c>
      <c r="D11" s="24" t="s">
        <v>141</v>
      </c>
      <c r="E11" s="24">
        <v>1367</v>
      </c>
      <c r="F11" s="24">
        <v>1276</v>
      </c>
      <c r="G11" s="42">
        <v>-91</v>
      </c>
      <c r="H11" s="18">
        <v>0</v>
      </c>
      <c r="I11" s="19" t="s">
        <v>360</v>
      </c>
      <c r="J11" s="19" t="s">
        <v>359</v>
      </c>
    </row>
    <row r="12" spans="1:10" ht="15.75" customHeight="1">
      <c r="A12" s="20">
        <v>133338</v>
      </c>
      <c r="B12" s="20" t="s">
        <v>293</v>
      </c>
      <c r="C12" s="20" t="s">
        <v>246</v>
      </c>
      <c r="D12" s="20" t="s">
        <v>137</v>
      </c>
      <c r="E12" s="20">
        <v>1448</v>
      </c>
      <c r="F12" s="20">
        <v>1556</v>
      </c>
      <c r="G12" s="42">
        <v>108</v>
      </c>
      <c r="H12" s="18">
        <v>1</v>
      </c>
      <c r="I12" s="19" t="s">
        <v>358</v>
      </c>
      <c r="J12" s="19" t="s">
        <v>169</v>
      </c>
    </row>
    <row r="13" spans="1:10" ht="15.75" customHeight="1">
      <c r="A13" s="20">
        <v>172228</v>
      </c>
      <c r="B13" s="20" t="s">
        <v>340</v>
      </c>
      <c r="C13" s="20" t="s">
        <v>246</v>
      </c>
      <c r="D13" s="20" t="s">
        <v>137</v>
      </c>
      <c r="E13" s="20">
        <v>1248</v>
      </c>
      <c r="F13" s="20">
        <v>1364</v>
      </c>
      <c r="G13" s="42">
        <v>116</v>
      </c>
      <c r="H13" s="18">
        <v>1</v>
      </c>
      <c r="I13" s="19" t="s">
        <v>360</v>
      </c>
      <c r="J13" s="19" t="s">
        <v>169</v>
      </c>
    </row>
    <row r="14" spans="1:10" ht="15.75" customHeight="1">
      <c r="A14" s="20">
        <v>138917</v>
      </c>
      <c r="B14" s="20" t="s">
        <v>341</v>
      </c>
      <c r="C14" s="20" t="s">
        <v>246</v>
      </c>
      <c r="D14" s="20" t="s">
        <v>137</v>
      </c>
      <c r="E14" s="20">
        <v>1477</v>
      </c>
      <c r="F14" s="20">
        <v>1621</v>
      </c>
      <c r="G14" s="42">
        <v>144</v>
      </c>
      <c r="H14" s="18">
        <v>1</v>
      </c>
      <c r="I14" s="19" t="s">
        <v>360</v>
      </c>
      <c r="J14" s="19" t="s">
        <v>158</v>
      </c>
    </row>
    <row r="15" spans="1:10" ht="15.75" customHeight="1">
      <c r="A15" s="20">
        <v>133172</v>
      </c>
      <c r="B15" s="20" t="s">
        <v>303</v>
      </c>
      <c r="C15" s="20" t="s">
        <v>246</v>
      </c>
      <c r="D15" s="20" t="s">
        <v>137</v>
      </c>
      <c r="E15" s="20">
        <v>1582</v>
      </c>
      <c r="F15" s="20">
        <v>1582</v>
      </c>
      <c r="G15" s="42">
        <v>0</v>
      </c>
      <c r="H15" s="18">
        <v>0.5</v>
      </c>
      <c r="I15" s="19" t="s">
        <v>358</v>
      </c>
      <c r="J15" s="19" t="s">
        <v>169</v>
      </c>
    </row>
    <row r="16" spans="1:10" ht="15.75" customHeight="1">
      <c r="A16" s="20">
        <v>133307</v>
      </c>
      <c r="B16" s="20" t="s">
        <v>325</v>
      </c>
      <c r="C16" s="20" t="s">
        <v>246</v>
      </c>
      <c r="D16" s="20" t="s">
        <v>137</v>
      </c>
      <c r="E16" s="20">
        <v>1363</v>
      </c>
      <c r="F16" s="20">
        <v>1764</v>
      </c>
      <c r="G16" s="50">
        <f>SUM(F16)-E16</f>
        <v>401</v>
      </c>
      <c r="H16" s="18">
        <v>1</v>
      </c>
      <c r="I16" s="19" t="s">
        <v>361</v>
      </c>
      <c r="J16" s="19" t="s">
        <v>169</v>
      </c>
    </row>
    <row r="17" spans="1:10" ht="15.75" customHeight="1">
      <c r="A17" s="20">
        <v>161093</v>
      </c>
      <c r="B17" s="20" t="s">
        <v>362</v>
      </c>
      <c r="C17" s="20" t="s">
        <v>246</v>
      </c>
      <c r="D17" s="20" t="s">
        <v>137</v>
      </c>
      <c r="E17" s="20" t="s">
        <v>363</v>
      </c>
      <c r="F17" s="20">
        <v>1444</v>
      </c>
      <c r="G17" s="42">
        <v>81</v>
      </c>
      <c r="H17" s="18">
        <v>1</v>
      </c>
      <c r="I17" s="19" t="s">
        <v>358</v>
      </c>
      <c r="J17" s="19" t="s">
        <v>169</v>
      </c>
    </row>
    <row r="18" spans="1:10" ht="15.75" customHeight="1">
      <c r="A18" s="20">
        <v>133590</v>
      </c>
      <c r="B18" s="20" t="s">
        <v>321</v>
      </c>
      <c r="C18" s="20" t="s">
        <v>246</v>
      </c>
      <c r="D18" s="20" t="s">
        <v>137</v>
      </c>
      <c r="E18" s="20">
        <v>1434</v>
      </c>
      <c r="F18" s="20">
        <v>1582</v>
      </c>
      <c r="G18" s="50">
        <f>SUM(F18-E18)</f>
        <v>148</v>
      </c>
      <c r="H18" s="18">
        <v>1</v>
      </c>
      <c r="I18" s="19" t="s">
        <v>361</v>
      </c>
      <c r="J18" s="19" t="s">
        <v>169</v>
      </c>
    </row>
    <row r="19" spans="1:10" ht="15.75" customHeight="1">
      <c r="A19" s="20">
        <v>133345</v>
      </c>
      <c r="B19" s="20" t="s">
        <v>281</v>
      </c>
      <c r="C19" s="20" t="s">
        <v>246</v>
      </c>
      <c r="D19" s="20" t="s">
        <v>137</v>
      </c>
      <c r="E19" s="20">
        <v>1248</v>
      </c>
      <c r="F19" s="20">
        <v>1250</v>
      </c>
      <c r="G19" s="50">
        <f>SUM(F19)-E19</f>
        <v>2</v>
      </c>
      <c r="H19" s="18">
        <v>0</v>
      </c>
      <c r="I19" s="19" t="s">
        <v>266</v>
      </c>
      <c r="J19" s="19" t="s">
        <v>139</v>
      </c>
    </row>
    <row r="20" spans="1:10" ht="15.75" customHeight="1">
      <c r="A20" s="20">
        <v>134000</v>
      </c>
      <c r="B20" s="20" t="s">
        <v>342</v>
      </c>
      <c r="C20" s="20" t="s">
        <v>246</v>
      </c>
      <c r="D20" s="20" t="s">
        <v>137</v>
      </c>
      <c r="E20" s="20">
        <v>1377</v>
      </c>
      <c r="F20" s="20">
        <v>1300</v>
      </c>
      <c r="G20" s="42">
        <v>-77</v>
      </c>
      <c r="H20" s="18">
        <v>0</v>
      </c>
      <c r="I20" s="19" t="s">
        <v>360</v>
      </c>
      <c r="J20" s="19" t="s">
        <v>169</v>
      </c>
    </row>
    <row r="21" spans="1:10" ht="15.75" customHeight="1">
      <c r="A21" s="20">
        <v>142480</v>
      </c>
      <c r="B21" s="20" t="s">
        <v>294</v>
      </c>
      <c r="C21" s="20" t="s">
        <v>246</v>
      </c>
      <c r="D21" s="20" t="s">
        <v>137</v>
      </c>
      <c r="E21" s="20">
        <v>1377</v>
      </c>
      <c r="F21" s="20">
        <v>1425</v>
      </c>
      <c r="G21" s="19">
        <v>48</v>
      </c>
      <c r="H21" s="18">
        <v>1</v>
      </c>
      <c r="I21" s="19" t="s">
        <v>358</v>
      </c>
      <c r="J21" s="19" t="s">
        <v>169</v>
      </c>
    </row>
    <row r="22" spans="1:10" ht="15.75" customHeight="1">
      <c r="A22" s="20">
        <v>132363</v>
      </c>
      <c r="B22" s="20" t="s">
        <v>308</v>
      </c>
      <c r="C22" s="20" t="s">
        <v>246</v>
      </c>
      <c r="D22" s="20" t="s">
        <v>137</v>
      </c>
      <c r="E22" s="20">
        <v>1348</v>
      </c>
      <c r="F22" s="20">
        <v>1405</v>
      </c>
      <c r="G22" s="42">
        <v>57</v>
      </c>
      <c r="H22" s="18">
        <v>1</v>
      </c>
      <c r="I22" s="19" t="s">
        <v>358</v>
      </c>
      <c r="J22" s="19" t="s">
        <v>169</v>
      </c>
    </row>
    <row r="23" spans="1:10" ht="15.75" customHeight="1">
      <c r="A23" s="20">
        <v>132298</v>
      </c>
      <c r="B23" s="20" t="s">
        <v>309</v>
      </c>
      <c r="C23" s="20" t="s">
        <v>246</v>
      </c>
      <c r="D23" s="20" t="s">
        <v>137</v>
      </c>
      <c r="E23" s="20">
        <v>1477</v>
      </c>
      <c r="F23" s="20">
        <v>1598</v>
      </c>
      <c r="G23" s="42">
        <v>121</v>
      </c>
      <c r="H23" s="18">
        <v>1</v>
      </c>
      <c r="I23" s="19" t="s">
        <v>358</v>
      </c>
      <c r="J23" s="19" t="s">
        <v>158</v>
      </c>
    </row>
    <row r="24" spans="1:10" ht="15.75" customHeight="1">
      <c r="A24" s="20">
        <v>133295</v>
      </c>
      <c r="B24" s="20" t="s">
        <v>295</v>
      </c>
      <c r="C24" s="20" t="s">
        <v>246</v>
      </c>
      <c r="D24" s="20" t="s">
        <v>137</v>
      </c>
      <c r="E24" s="20">
        <v>1604</v>
      </c>
      <c r="F24" s="20">
        <v>1621</v>
      </c>
      <c r="G24" s="42">
        <v>17</v>
      </c>
      <c r="H24" s="18">
        <v>0.5</v>
      </c>
      <c r="I24" s="19" t="s">
        <v>358</v>
      </c>
      <c r="J24" s="19" t="s">
        <v>169</v>
      </c>
    </row>
    <row r="25" spans="1:10" ht="15.75" customHeight="1">
      <c r="A25" s="20">
        <v>133459</v>
      </c>
      <c r="B25" s="20" t="s">
        <v>310</v>
      </c>
      <c r="C25" s="20" t="s">
        <v>246</v>
      </c>
      <c r="D25" s="20" t="s">
        <v>137</v>
      </c>
      <c r="E25" s="20">
        <v>1318</v>
      </c>
      <c r="F25" s="20">
        <v>1364</v>
      </c>
      <c r="G25" s="42">
        <v>46</v>
      </c>
      <c r="H25" s="18">
        <v>1</v>
      </c>
      <c r="I25" s="19" t="s">
        <v>358</v>
      </c>
      <c r="J25" s="19" t="s">
        <v>169</v>
      </c>
    </row>
    <row r="26" spans="1:10" ht="15.75" customHeight="1">
      <c r="A26" s="20">
        <v>162884</v>
      </c>
      <c r="B26" s="20" t="s">
        <v>343</v>
      </c>
      <c r="C26" s="20" t="s">
        <v>246</v>
      </c>
      <c r="D26" s="24" t="s">
        <v>141</v>
      </c>
      <c r="E26" s="24">
        <v>1431</v>
      </c>
      <c r="F26" s="24">
        <v>1660</v>
      </c>
      <c r="G26" s="42">
        <v>229</v>
      </c>
      <c r="H26" s="18">
        <v>1</v>
      </c>
      <c r="I26" s="19" t="s">
        <v>360</v>
      </c>
      <c r="J26" s="19" t="s">
        <v>158</v>
      </c>
    </row>
    <row r="27" spans="1:10" ht="15.75" customHeight="1">
      <c r="A27" s="20">
        <v>152010</v>
      </c>
      <c r="B27" s="20" t="s">
        <v>311</v>
      </c>
      <c r="C27" s="20" t="s">
        <v>246</v>
      </c>
      <c r="D27" s="20" t="s">
        <v>137</v>
      </c>
      <c r="E27" s="20">
        <v>1363</v>
      </c>
      <c r="F27" s="20">
        <v>1483</v>
      </c>
      <c r="G27" s="42">
        <v>120</v>
      </c>
      <c r="H27" s="18">
        <v>1</v>
      </c>
      <c r="I27" s="19" t="s">
        <v>358</v>
      </c>
      <c r="J27" s="19" t="s">
        <v>169</v>
      </c>
    </row>
    <row r="28" spans="1:10" ht="17.25">
      <c r="A28" s="20">
        <v>170155</v>
      </c>
      <c r="B28" s="20" t="s">
        <v>331</v>
      </c>
      <c r="C28" s="20" t="s">
        <v>246</v>
      </c>
      <c r="D28" s="20" t="s">
        <v>137</v>
      </c>
      <c r="E28" s="20">
        <v>1448</v>
      </c>
      <c r="F28" s="20">
        <v>1582</v>
      </c>
      <c r="G28" s="50">
        <f t="shared" ref="G28:G31" si="0">SUM(F28)-E28</f>
        <v>134</v>
      </c>
      <c r="H28" s="18">
        <v>1</v>
      </c>
      <c r="I28" s="19" t="s">
        <v>266</v>
      </c>
      <c r="J28" s="19" t="s">
        <v>169</v>
      </c>
    </row>
    <row r="29" spans="1:10" ht="17.25">
      <c r="A29" s="20">
        <v>175630</v>
      </c>
      <c r="B29" s="20" t="s">
        <v>282</v>
      </c>
      <c r="C29" s="20" t="s">
        <v>246</v>
      </c>
      <c r="D29" s="20" t="s">
        <v>137</v>
      </c>
      <c r="E29" s="20">
        <v>1318</v>
      </c>
      <c r="F29" s="20">
        <v>1535</v>
      </c>
      <c r="G29" s="50">
        <f t="shared" si="0"/>
        <v>217</v>
      </c>
      <c r="H29" s="18">
        <v>1</v>
      </c>
      <c r="I29" s="19" t="s">
        <v>266</v>
      </c>
      <c r="J29" s="19" t="s">
        <v>169</v>
      </c>
    </row>
    <row r="30" spans="1:10" ht="17.25">
      <c r="A30" s="20">
        <v>140987</v>
      </c>
      <c r="B30" s="20" t="s">
        <v>326</v>
      </c>
      <c r="C30" s="20" t="s">
        <v>246</v>
      </c>
      <c r="D30" s="20" t="s">
        <v>137</v>
      </c>
      <c r="E30" s="20">
        <v>1582</v>
      </c>
      <c r="F30" s="20">
        <v>1698</v>
      </c>
      <c r="G30" s="50">
        <f t="shared" si="0"/>
        <v>116</v>
      </c>
      <c r="H30" s="18">
        <v>1</v>
      </c>
      <c r="I30" s="19" t="s">
        <v>361</v>
      </c>
      <c r="J30" s="19" t="s">
        <v>169</v>
      </c>
    </row>
    <row r="31" spans="1:10" ht="17.25">
      <c r="A31" s="20">
        <v>133425</v>
      </c>
      <c r="B31" s="20" t="s">
        <v>327</v>
      </c>
      <c r="C31" s="20" t="s">
        <v>246</v>
      </c>
      <c r="D31" s="20" t="s">
        <v>137</v>
      </c>
      <c r="E31" s="20">
        <v>1633</v>
      </c>
      <c r="F31" s="20">
        <v>1764</v>
      </c>
      <c r="G31" s="50">
        <f t="shared" si="0"/>
        <v>131</v>
      </c>
      <c r="H31" s="18">
        <v>1</v>
      </c>
      <c r="I31" s="19" t="s">
        <v>361</v>
      </c>
      <c r="J31" s="19" t="s">
        <v>169</v>
      </c>
    </row>
    <row r="32" spans="1:10" ht="17.25">
      <c r="A32" s="20">
        <v>170653</v>
      </c>
      <c r="B32" s="20" t="s">
        <v>312</v>
      </c>
      <c r="C32" s="20" t="s">
        <v>246</v>
      </c>
      <c r="D32" s="24" t="s">
        <v>141</v>
      </c>
      <c r="E32" s="24">
        <v>1218</v>
      </c>
      <c r="F32" s="24">
        <v>1425</v>
      </c>
      <c r="G32" s="44">
        <v>207</v>
      </c>
      <c r="H32" s="51"/>
      <c r="I32" s="25" t="s">
        <v>358</v>
      </c>
      <c r="J32" s="38"/>
    </row>
    <row r="33" spans="1:10" ht="17.25">
      <c r="A33" s="20">
        <v>133294</v>
      </c>
      <c r="B33" s="20" t="s">
        <v>344</v>
      </c>
      <c r="C33" s="20" t="s">
        <v>246</v>
      </c>
      <c r="D33" s="20" t="s">
        <v>137</v>
      </c>
      <c r="E33" s="20">
        <v>1405</v>
      </c>
      <c r="F33" s="20">
        <v>1483</v>
      </c>
      <c r="G33" s="42">
        <v>78</v>
      </c>
      <c r="H33" s="18">
        <v>0.5</v>
      </c>
      <c r="I33" s="19" t="s">
        <v>360</v>
      </c>
      <c r="J33" s="19" t="s">
        <v>364</v>
      </c>
    </row>
    <row r="34" spans="1:10" ht="17.25">
      <c r="A34" s="20">
        <v>155704</v>
      </c>
      <c r="B34" s="20" t="s">
        <v>304</v>
      </c>
      <c r="C34" s="20" t="s">
        <v>246</v>
      </c>
      <c r="D34" s="20" t="s">
        <v>137</v>
      </c>
      <c r="E34" s="20">
        <v>1434</v>
      </c>
      <c r="F34" s="20">
        <v>1582</v>
      </c>
      <c r="G34" s="42">
        <v>148</v>
      </c>
      <c r="H34" s="18">
        <v>1</v>
      </c>
      <c r="I34" s="19" t="s">
        <v>358</v>
      </c>
      <c r="J34" s="19" t="s">
        <v>158</v>
      </c>
    </row>
    <row r="35" spans="1:10" ht="17.25">
      <c r="A35" s="20">
        <v>154621</v>
      </c>
      <c r="B35" s="20" t="s">
        <v>345</v>
      </c>
      <c r="C35" s="20" t="s">
        <v>246</v>
      </c>
      <c r="D35" s="20" t="s">
        <v>137</v>
      </c>
      <c r="E35" s="20">
        <v>1492</v>
      </c>
      <c r="F35" s="20">
        <v>1535</v>
      </c>
      <c r="G35" s="42">
        <v>43</v>
      </c>
      <c r="H35" s="18">
        <v>0.5</v>
      </c>
      <c r="I35" s="19" t="s">
        <v>360</v>
      </c>
      <c r="J35" s="19" t="s">
        <v>158</v>
      </c>
    </row>
    <row r="36" spans="1:10" ht="17.25">
      <c r="A36" s="20">
        <v>139376</v>
      </c>
      <c r="B36" s="20" t="s">
        <v>283</v>
      </c>
      <c r="C36" s="20" t="s">
        <v>246</v>
      </c>
      <c r="D36" s="20" t="s">
        <v>137</v>
      </c>
      <c r="E36" s="20">
        <v>1268</v>
      </c>
      <c r="F36" s="20">
        <v>1221</v>
      </c>
      <c r="G36" s="50">
        <f>SUM(F36)-E36</f>
        <v>-47</v>
      </c>
      <c r="H36" s="18">
        <v>0</v>
      </c>
      <c r="I36" s="19" t="s">
        <v>266</v>
      </c>
      <c r="J36" s="19" t="s">
        <v>139</v>
      </c>
    </row>
    <row r="37" spans="1:10" ht="17.25">
      <c r="A37" s="20">
        <v>132191</v>
      </c>
      <c r="B37" s="20" t="s">
        <v>346</v>
      </c>
      <c r="C37" s="20" t="s">
        <v>246</v>
      </c>
      <c r="D37" s="20" t="s">
        <v>137</v>
      </c>
      <c r="E37" s="20">
        <v>1434</v>
      </c>
      <c r="F37" s="20">
        <v>1364</v>
      </c>
      <c r="G37" s="42">
        <v>-70</v>
      </c>
      <c r="H37" s="18">
        <v>0</v>
      </c>
      <c r="I37" s="19" t="s">
        <v>360</v>
      </c>
      <c r="J37" s="19" t="s">
        <v>158</v>
      </c>
    </row>
    <row r="38" spans="1:10" ht="17.25">
      <c r="A38" s="20">
        <v>133465</v>
      </c>
      <c r="B38" s="20" t="s">
        <v>289</v>
      </c>
      <c r="C38" s="20" t="s">
        <v>246</v>
      </c>
      <c r="D38" s="20" t="s">
        <v>137</v>
      </c>
      <c r="E38" s="20">
        <v>1248</v>
      </c>
      <c r="F38" s="20">
        <v>1344</v>
      </c>
      <c r="G38" s="42">
        <v>96</v>
      </c>
      <c r="H38" s="18">
        <v>0.5</v>
      </c>
      <c r="I38" s="19" t="s">
        <v>360</v>
      </c>
      <c r="J38" s="19" t="s">
        <v>144</v>
      </c>
    </row>
    <row r="39" spans="1:10" ht="17.25">
      <c r="A39" s="20">
        <v>137797</v>
      </c>
      <c r="B39" s="20" t="s">
        <v>278</v>
      </c>
      <c r="C39" s="20" t="s">
        <v>246</v>
      </c>
      <c r="D39" s="20" t="s">
        <v>137</v>
      </c>
      <c r="E39" s="20">
        <v>1333</v>
      </c>
      <c r="F39" s="20">
        <v>1425</v>
      </c>
      <c r="G39" s="42">
        <v>92</v>
      </c>
      <c r="H39" s="18">
        <v>1</v>
      </c>
      <c r="I39" s="19" t="s">
        <v>358</v>
      </c>
      <c r="J39" s="19" t="s">
        <v>169</v>
      </c>
    </row>
    <row r="40" spans="1:10" ht="17.25">
      <c r="A40" s="20">
        <v>133344</v>
      </c>
      <c r="B40" s="20" t="s">
        <v>328</v>
      </c>
      <c r="C40" s="20" t="s">
        <v>246</v>
      </c>
      <c r="D40" s="20" t="s">
        <v>137</v>
      </c>
      <c r="E40" s="20">
        <v>1525</v>
      </c>
      <c r="F40" s="20">
        <v>1556</v>
      </c>
      <c r="G40" s="50">
        <f>SUM(F40)-E40</f>
        <v>31</v>
      </c>
      <c r="H40" s="18">
        <v>1</v>
      </c>
      <c r="I40" s="19" t="s">
        <v>361</v>
      </c>
      <c r="J40" s="19" t="s">
        <v>169</v>
      </c>
    </row>
    <row r="41" spans="1:10" ht="17.25">
      <c r="A41" s="20">
        <v>134677</v>
      </c>
      <c r="B41" s="20" t="s">
        <v>291</v>
      </c>
      <c r="C41" s="20" t="s">
        <v>246</v>
      </c>
      <c r="D41" s="20" t="s">
        <v>137</v>
      </c>
      <c r="E41" s="20">
        <v>1434</v>
      </c>
      <c r="F41" s="20">
        <v>1364</v>
      </c>
      <c r="G41" s="42">
        <v>-70</v>
      </c>
      <c r="H41" s="18">
        <v>0</v>
      </c>
      <c r="I41" s="19" t="s">
        <v>358</v>
      </c>
      <c r="J41" s="19" t="s">
        <v>139</v>
      </c>
    </row>
    <row r="42" spans="1:10" ht="17.25">
      <c r="A42" s="20">
        <v>133240</v>
      </c>
      <c r="B42" s="20" t="s">
        <v>299</v>
      </c>
      <c r="C42" s="20" t="s">
        <v>246</v>
      </c>
      <c r="D42" s="20" t="s">
        <v>137</v>
      </c>
      <c r="E42" s="20">
        <v>1434</v>
      </c>
      <c r="F42" s="20">
        <v>1565</v>
      </c>
      <c r="G42" s="42">
        <v>131</v>
      </c>
      <c r="H42" s="18">
        <v>1</v>
      </c>
      <c r="I42" s="19" t="s">
        <v>358</v>
      </c>
      <c r="J42" s="19" t="s">
        <v>169</v>
      </c>
    </row>
    <row r="43" spans="1:10" ht="17.25">
      <c r="A43" s="20">
        <v>135399</v>
      </c>
      <c r="B43" s="20" t="s">
        <v>313</v>
      </c>
      <c r="C43" s="20" t="s">
        <v>246</v>
      </c>
      <c r="D43" s="20" t="s">
        <v>137</v>
      </c>
      <c r="E43" s="20">
        <v>1302</v>
      </c>
      <c r="F43" s="20">
        <v>1404</v>
      </c>
      <c r="G43" s="42">
        <v>102</v>
      </c>
      <c r="H43" s="18">
        <v>1</v>
      </c>
      <c r="I43" s="19" t="s">
        <v>358</v>
      </c>
      <c r="J43" s="19" t="s">
        <v>169</v>
      </c>
    </row>
    <row r="44" spans="1:10" ht="17.25">
      <c r="A44" s="20">
        <v>157130</v>
      </c>
      <c r="B44" s="20" t="s">
        <v>314</v>
      </c>
      <c r="C44" s="20" t="s">
        <v>246</v>
      </c>
      <c r="D44" s="20" t="s">
        <v>137</v>
      </c>
      <c r="E44" s="20">
        <v>1348</v>
      </c>
      <c r="F44" s="20">
        <v>1384</v>
      </c>
      <c r="G44" s="42">
        <v>36</v>
      </c>
      <c r="H44" s="18">
        <v>1</v>
      </c>
      <c r="I44" s="19" t="s">
        <v>358</v>
      </c>
      <c r="J44" s="19" t="s">
        <v>169</v>
      </c>
    </row>
    <row r="45" spans="1:10" ht="17.25">
      <c r="A45" s="20">
        <v>133388</v>
      </c>
      <c r="B45" s="20" t="s">
        <v>300</v>
      </c>
      <c r="C45" s="20" t="s">
        <v>246</v>
      </c>
      <c r="D45" s="20" t="s">
        <v>137</v>
      </c>
      <c r="E45" s="20">
        <v>1318</v>
      </c>
      <c r="F45" s="20">
        <v>1425</v>
      </c>
      <c r="G45" s="42">
        <v>107</v>
      </c>
      <c r="H45" s="18">
        <v>1</v>
      </c>
      <c r="I45" s="19" t="s">
        <v>365</v>
      </c>
      <c r="J45" s="19" t="s">
        <v>169</v>
      </c>
    </row>
    <row r="46" spans="1:10" ht="66.75">
      <c r="A46" s="20">
        <v>135797</v>
      </c>
      <c r="B46" s="20" t="s">
        <v>366</v>
      </c>
      <c r="C46" s="20" t="s">
        <v>246</v>
      </c>
      <c r="D46" s="20" t="s">
        <v>137</v>
      </c>
      <c r="E46" s="20">
        <v>1582</v>
      </c>
      <c r="F46" s="20">
        <v>1404</v>
      </c>
      <c r="G46" s="42">
        <v>-178</v>
      </c>
      <c r="H46" s="18">
        <v>0</v>
      </c>
      <c r="I46" s="19" t="s">
        <v>358</v>
      </c>
      <c r="J46" s="52" t="s">
        <v>367</v>
      </c>
    </row>
    <row r="47" spans="1:10" ht="17.25">
      <c r="A47" s="20">
        <v>161828</v>
      </c>
      <c r="B47" s="20" t="s">
        <v>347</v>
      </c>
      <c r="C47" s="20" t="s">
        <v>246</v>
      </c>
      <c r="D47" s="20" t="s">
        <v>137</v>
      </c>
      <c r="E47" s="20">
        <v>1462</v>
      </c>
      <c r="F47" s="20">
        <v>1621</v>
      </c>
      <c r="G47" s="42">
        <v>159</v>
      </c>
      <c r="H47" s="18">
        <v>1</v>
      </c>
      <c r="I47" s="19" t="s">
        <v>360</v>
      </c>
      <c r="J47" s="19" t="s">
        <v>169</v>
      </c>
    </row>
    <row r="48" spans="1:10" ht="17.25">
      <c r="A48" s="20">
        <v>159312</v>
      </c>
      <c r="B48" s="20" t="s">
        <v>339</v>
      </c>
      <c r="C48" s="20" t="s">
        <v>246</v>
      </c>
      <c r="D48" s="20" t="s">
        <v>137</v>
      </c>
      <c r="E48" s="20">
        <v>1508</v>
      </c>
      <c r="F48" s="20">
        <v>1470</v>
      </c>
      <c r="G48" s="42">
        <v>-38</v>
      </c>
      <c r="H48" s="18">
        <v>0</v>
      </c>
      <c r="I48" s="19" t="s">
        <v>360</v>
      </c>
      <c r="J48" s="19" t="s">
        <v>169</v>
      </c>
    </row>
    <row r="49" spans="1:10" ht="17.25">
      <c r="A49" s="20">
        <v>143838</v>
      </c>
      <c r="B49" s="20" t="s">
        <v>290</v>
      </c>
      <c r="C49" s="20" t="s">
        <v>246</v>
      </c>
      <c r="D49" s="20" t="s">
        <v>137</v>
      </c>
      <c r="E49" s="20">
        <v>1419</v>
      </c>
      <c r="F49" s="20">
        <v>1483</v>
      </c>
      <c r="G49" s="42">
        <v>64</v>
      </c>
      <c r="H49" s="18">
        <v>1</v>
      </c>
      <c r="I49" s="19" t="s">
        <v>360</v>
      </c>
      <c r="J49" s="19" t="s">
        <v>169</v>
      </c>
    </row>
    <row r="50" spans="1:10" ht="17.25">
      <c r="A50" s="20">
        <v>134594</v>
      </c>
      <c r="B50" s="20" t="s">
        <v>332</v>
      </c>
      <c r="C50" s="20" t="s">
        <v>246</v>
      </c>
      <c r="D50" s="20" t="s">
        <v>137</v>
      </c>
      <c r="E50" s="20">
        <v>1377</v>
      </c>
      <c r="F50" s="20">
        <v>1364</v>
      </c>
      <c r="G50" s="50">
        <f>SUM(F50)-E50</f>
        <v>-13</v>
      </c>
      <c r="H50" s="18">
        <v>0</v>
      </c>
      <c r="I50" s="19" t="s">
        <v>361</v>
      </c>
      <c r="J50" s="19" t="s">
        <v>368</v>
      </c>
    </row>
    <row r="51" spans="1:10" ht="17.25">
      <c r="A51" s="20">
        <v>159646</v>
      </c>
      <c r="B51" s="20" t="s">
        <v>348</v>
      </c>
      <c r="C51" s="20" t="s">
        <v>246</v>
      </c>
      <c r="D51" s="20" t="s">
        <v>137</v>
      </c>
      <c r="E51" s="20">
        <v>1419</v>
      </c>
      <c r="F51" s="20">
        <v>1300</v>
      </c>
      <c r="G51" s="42">
        <v>-119</v>
      </c>
      <c r="H51" s="18">
        <v>0</v>
      </c>
      <c r="I51" s="19" t="s">
        <v>360</v>
      </c>
      <c r="J51" s="19" t="s">
        <v>169</v>
      </c>
    </row>
    <row r="52" spans="1:10" ht="17.25">
      <c r="A52" s="20">
        <v>136086</v>
      </c>
      <c r="B52" s="20" t="s">
        <v>322</v>
      </c>
      <c r="C52" s="20" t="s">
        <v>246</v>
      </c>
      <c r="D52" s="20" t="s">
        <v>137</v>
      </c>
      <c r="E52" s="20">
        <v>1419</v>
      </c>
      <c r="F52" s="20">
        <v>1598</v>
      </c>
      <c r="G52" s="50">
        <f>SUM(F52)-E52</f>
        <v>179</v>
      </c>
      <c r="H52" s="18">
        <v>1</v>
      </c>
      <c r="I52" s="19" t="s">
        <v>361</v>
      </c>
      <c r="J52" s="19" t="s">
        <v>169</v>
      </c>
    </row>
    <row r="53" spans="1:10" ht="17.25">
      <c r="A53" s="20">
        <v>157998</v>
      </c>
      <c r="B53" s="20" t="s">
        <v>296</v>
      </c>
      <c r="C53" s="20" t="s">
        <v>246</v>
      </c>
      <c r="D53" s="20" t="s">
        <v>137</v>
      </c>
      <c r="E53" s="20">
        <v>1391</v>
      </c>
      <c r="F53" s="20">
        <v>1495</v>
      </c>
      <c r="G53" s="42">
        <v>104</v>
      </c>
      <c r="H53" s="18">
        <v>1</v>
      </c>
      <c r="I53" s="19" t="s">
        <v>358</v>
      </c>
      <c r="J53" s="19" t="s">
        <v>169</v>
      </c>
    </row>
    <row r="54" spans="1:10" ht="17.25">
      <c r="A54" s="20">
        <v>135046</v>
      </c>
      <c r="B54" s="20" t="s">
        <v>284</v>
      </c>
      <c r="C54" s="20" t="s">
        <v>246</v>
      </c>
      <c r="D54" s="20" t="s">
        <v>137</v>
      </c>
      <c r="E54" s="20">
        <v>1333</v>
      </c>
      <c r="F54" s="20">
        <v>1582</v>
      </c>
      <c r="G54" s="50">
        <f>SUM(F54)-E54</f>
        <v>249</v>
      </c>
      <c r="H54" s="18">
        <v>1</v>
      </c>
      <c r="I54" s="19" t="s">
        <v>266</v>
      </c>
      <c r="J54" s="19" t="s">
        <v>169</v>
      </c>
    </row>
    <row r="55" spans="1:10" ht="17.25">
      <c r="A55" s="20">
        <v>133467</v>
      </c>
      <c r="B55" s="20" t="s">
        <v>279</v>
      </c>
      <c r="C55" s="20" t="s">
        <v>246</v>
      </c>
      <c r="D55" s="20" t="s">
        <v>137</v>
      </c>
      <c r="E55" s="20">
        <v>1148</v>
      </c>
      <c r="F55" s="20">
        <v>1250</v>
      </c>
      <c r="G55" s="42">
        <v>102</v>
      </c>
      <c r="H55" s="18">
        <v>1</v>
      </c>
      <c r="I55" s="19" t="s">
        <v>358</v>
      </c>
      <c r="J55" s="19" t="s">
        <v>169</v>
      </c>
    </row>
    <row r="56" spans="1:10" ht="17.25">
      <c r="A56" s="20">
        <v>133232</v>
      </c>
      <c r="B56" s="20" t="s">
        <v>349</v>
      </c>
      <c r="C56" s="20" t="s">
        <v>246</v>
      </c>
      <c r="D56" s="20" t="s">
        <v>137</v>
      </c>
      <c r="E56" s="20">
        <v>1333</v>
      </c>
      <c r="F56" s="20">
        <v>1425</v>
      </c>
      <c r="G56" s="42">
        <v>92</v>
      </c>
      <c r="H56" s="18">
        <v>1</v>
      </c>
      <c r="I56" s="19" t="s">
        <v>360</v>
      </c>
    </row>
    <row r="57" spans="1:10" ht="17.25">
      <c r="A57" s="20">
        <v>134304</v>
      </c>
      <c r="B57" s="20" t="s">
        <v>280</v>
      </c>
      <c r="C57" s="20" t="s">
        <v>246</v>
      </c>
      <c r="D57" s="20" t="s">
        <v>137</v>
      </c>
      <c r="E57" s="20">
        <v>1333</v>
      </c>
      <c r="F57" s="20">
        <v>1444</v>
      </c>
      <c r="G57" s="42">
        <v>111</v>
      </c>
      <c r="H57" s="18">
        <v>1</v>
      </c>
      <c r="I57" s="19" t="s">
        <v>358</v>
      </c>
      <c r="J57" s="19" t="s">
        <v>169</v>
      </c>
    </row>
    <row r="58" spans="1:10" ht="17.25">
      <c r="A58" s="20">
        <v>142788</v>
      </c>
      <c r="B58" s="20" t="s">
        <v>285</v>
      </c>
      <c r="C58" s="20" t="s">
        <v>246</v>
      </c>
      <c r="D58" s="20" t="s">
        <v>137</v>
      </c>
      <c r="E58" s="20">
        <v>1477</v>
      </c>
      <c r="F58" s="20">
        <v>1556</v>
      </c>
      <c r="G58" s="50">
        <f t="shared" ref="G58:G59" si="1">SUM(F58)-E58</f>
        <v>79</v>
      </c>
      <c r="H58" s="18">
        <v>1</v>
      </c>
      <c r="I58" s="19" t="s">
        <v>266</v>
      </c>
      <c r="J58" s="19" t="s">
        <v>169</v>
      </c>
    </row>
    <row r="59" spans="1:10" ht="17.25">
      <c r="A59" s="20">
        <v>132368</v>
      </c>
      <c r="B59" s="20" t="s">
        <v>286</v>
      </c>
      <c r="C59" s="20" t="s">
        <v>246</v>
      </c>
      <c r="D59" s="20" t="s">
        <v>137</v>
      </c>
      <c r="E59" s="20">
        <v>1318</v>
      </c>
      <c r="F59" s="20">
        <v>1344</v>
      </c>
      <c r="G59" s="50">
        <f t="shared" si="1"/>
        <v>26</v>
      </c>
      <c r="H59" s="18">
        <v>0</v>
      </c>
      <c r="I59" s="19" t="s">
        <v>266</v>
      </c>
      <c r="J59" s="19" t="s">
        <v>139</v>
      </c>
    </row>
    <row r="60" spans="1:10" ht="17.25">
      <c r="A60" s="20">
        <v>133244</v>
      </c>
      <c r="B60" s="20" t="s">
        <v>315</v>
      </c>
      <c r="C60" s="20" t="s">
        <v>246</v>
      </c>
      <c r="D60" s="20" t="s">
        <v>137</v>
      </c>
      <c r="E60" s="20">
        <v>1419</v>
      </c>
      <c r="F60" s="20">
        <v>1405</v>
      </c>
      <c r="G60" s="42">
        <v>-14</v>
      </c>
      <c r="H60" s="18">
        <v>0</v>
      </c>
      <c r="I60" s="19" t="s">
        <v>358</v>
      </c>
      <c r="J60" s="19" t="s">
        <v>139</v>
      </c>
    </row>
    <row r="61" spans="1:10" ht="17.25">
      <c r="A61" s="20">
        <v>172351</v>
      </c>
      <c r="B61" s="20" t="s">
        <v>301</v>
      </c>
      <c r="C61" s="20" t="s">
        <v>246</v>
      </c>
      <c r="D61" s="20" t="s">
        <v>137</v>
      </c>
      <c r="E61" s="20">
        <v>1582</v>
      </c>
      <c r="F61" s="20">
        <v>1698</v>
      </c>
      <c r="G61" s="42">
        <v>116</v>
      </c>
      <c r="H61" s="18">
        <v>1</v>
      </c>
      <c r="I61" s="19" t="s">
        <v>360</v>
      </c>
      <c r="J61" s="19" t="s">
        <v>169</v>
      </c>
    </row>
    <row r="62" spans="1:10" ht="17.25">
      <c r="A62" s="20">
        <v>135030</v>
      </c>
      <c r="B62" s="20" t="s">
        <v>350</v>
      </c>
      <c r="C62" s="20" t="s">
        <v>246</v>
      </c>
      <c r="D62" s="20" t="s">
        <v>137</v>
      </c>
      <c r="E62" s="20">
        <v>1348</v>
      </c>
      <c r="F62" s="20">
        <v>1364</v>
      </c>
      <c r="G62" s="42">
        <v>16</v>
      </c>
      <c r="H62" s="18">
        <v>0</v>
      </c>
      <c r="I62" s="19" t="s">
        <v>360</v>
      </c>
      <c r="J62" s="19" t="s">
        <v>144</v>
      </c>
    </row>
    <row r="63" spans="1:10" ht="17.25">
      <c r="A63" s="20">
        <v>142047</v>
      </c>
      <c r="B63" s="20" t="s">
        <v>323</v>
      </c>
      <c r="C63" s="20" t="s">
        <v>246</v>
      </c>
      <c r="D63" s="20" t="s">
        <v>137</v>
      </c>
      <c r="E63" s="20">
        <v>1604</v>
      </c>
      <c r="F63" s="20">
        <v>1535</v>
      </c>
      <c r="G63" s="50">
        <f>SUM(F63)-E63</f>
        <v>-69</v>
      </c>
      <c r="H63" s="18">
        <v>0</v>
      </c>
      <c r="I63" s="19" t="s">
        <v>361</v>
      </c>
      <c r="J63" s="19" t="s">
        <v>169</v>
      </c>
    </row>
    <row r="64" spans="1:10" ht="17.25">
      <c r="A64" s="20">
        <v>133242</v>
      </c>
      <c r="B64" s="20" t="s">
        <v>302</v>
      </c>
      <c r="C64" s="20" t="s">
        <v>246</v>
      </c>
      <c r="D64" s="20" t="s">
        <v>137</v>
      </c>
      <c r="E64" s="20">
        <v>1550</v>
      </c>
      <c r="F64" s="20">
        <v>1598</v>
      </c>
      <c r="G64" s="42">
        <v>48</v>
      </c>
      <c r="H64" s="18">
        <v>1</v>
      </c>
      <c r="I64" s="19" t="s">
        <v>358</v>
      </c>
      <c r="J64" s="19" t="s">
        <v>169</v>
      </c>
    </row>
    <row r="65" spans="1:10" ht="17.25">
      <c r="A65" s="20">
        <v>133884</v>
      </c>
      <c r="B65" s="20" t="s">
        <v>316</v>
      </c>
      <c r="C65" s="20" t="s">
        <v>246</v>
      </c>
      <c r="D65" s="20" t="s">
        <v>137</v>
      </c>
      <c r="E65" s="20">
        <v>1318</v>
      </c>
      <c r="F65" s="20">
        <v>1667</v>
      </c>
      <c r="G65" s="42">
        <v>349</v>
      </c>
      <c r="H65" s="18">
        <v>1</v>
      </c>
      <c r="I65" s="19" t="s">
        <v>358</v>
      </c>
      <c r="J65" s="19" t="s">
        <v>169</v>
      </c>
    </row>
    <row r="66" spans="1:10" ht="17.25">
      <c r="A66" s="20">
        <v>133834</v>
      </c>
      <c r="B66" s="20" t="s">
        <v>317</v>
      </c>
      <c r="C66" s="20" t="s">
        <v>246</v>
      </c>
      <c r="D66" s="20" t="s">
        <v>137</v>
      </c>
      <c r="E66" s="20">
        <v>1391</v>
      </c>
      <c r="F66" s="20">
        <v>1405</v>
      </c>
      <c r="G66" s="42">
        <v>14</v>
      </c>
      <c r="H66" s="18">
        <v>0</v>
      </c>
      <c r="I66" s="19" t="s">
        <v>358</v>
      </c>
      <c r="J66" s="19" t="s">
        <v>359</v>
      </c>
    </row>
    <row r="67" spans="1:10" ht="17.25">
      <c r="A67" s="20">
        <v>132213</v>
      </c>
      <c r="B67" s="20" t="s">
        <v>337</v>
      </c>
      <c r="C67" s="20" t="s">
        <v>246</v>
      </c>
      <c r="D67" s="20" t="s">
        <v>137</v>
      </c>
      <c r="E67" s="20">
        <v>1363</v>
      </c>
      <c r="F67" s="20">
        <v>1515</v>
      </c>
      <c r="G67" s="42">
        <v>152</v>
      </c>
      <c r="H67" s="18">
        <v>1</v>
      </c>
      <c r="I67" s="19" t="s">
        <v>360</v>
      </c>
      <c r="J67" s="19" t="s">
        <v>169</v>
      </c>
    </row>
    <row r="68" spans="1:10" ht="17.25">
      <c r="A68" s="20">
        <v>170088</v>
      </c>
      <c r="B68" s="20" t="s">
        <v>351</v>
      </c>
      <c r="C68" s="20" t="s">
        <v>246</v>
      </c>
      <c r="D68" s="24" t="s">
        <v>141</v>
      </c>
      <c r="E68" s="24">
        <v>1299</v>
      </c>
      <c r="F68" s="24">
        <v>1256</v>
      </c>
      <c r="G68" s="42">
        <v>-43</v>
      </c>
      <c r="H68" s="18">
        <v>0</v>
      </c>
      <c r="I68" s="19" t="s">
        <v>360</v>
      </c>
      <c r="J68" s="19" t="s">
        <v>144</v>
      </c>
    </row>
    <row r="69" spans="1:10" ht="17.25">
      <c r="A69" s="20">
        <v>162161</v>
      </c>
      <c r="B69" s="20" t="s">
        <v>338</v>
      </c>
      <c r="C69" s="20" t="s">
        <v>246</v>
      </c>
      <c r="D69" s="20" t="s">
        <v>137</v>
      </c>
      <c r="E69" s="20">
        <v>1462</v>
      </c>
      <c r="F69" s="20">
        <v>1582</v>
      </c>
      <c r="G69" s="42">
        <v>120</v>
      </c>
      <c r="H69" s="18">
        <v>1</v>
      </c>
      <c r="I69" s="19" t="s">
        <v>360</v>
      </c>
      <c r="J69" s="19" t="s">
        <v>169</v>
      </c>
    </row>
    <row r="70" spans="1:10" ht="17.25">
      <c r="A70" s="20">
        <v>156210</v>
      </c>
      <c r="B70" s="20" t="s">
        <v>324</v>
      </c>
      <c r="C70" s="20" t="s">
        <v>246</v>
      </c>
      <c r="D70" s="20" t="s">
        <v>137</v>
      </c>
      <c r="E70" s="20">
        <v>1333</v>
      </c>
      <c r="F70" s="20">
        <v>1444</v>
      </c>
      <c r="G70" s="50">
        <f t="shared" ref="G70:G71" si="2">SUM(F70)-E70</f>
        <v>111</v>
      </c>
      <c r="H70" s="18">
        <v>1</v>
      </c>
      <c r="I70" s="19" t="s">
        <v>266</v>
      </c>
      <c r="J70" s="19" t="s">
        <v>169</v>
      </c>
    </row>
    <row r="71" spans="1:10" ht="17.25">
      <c r="A71" s="20">
        <v>136735</v>
      </c>
      <c r="B71" s="20" t="s">
        <v>333</v>
      </c>
      <c r="C71" s="20" t="s">
        <v>246</v>
      </c>
      <c r="D71" s="20" t="s">
        <v>137</v>
      </c>
      <c r="E71" s="20">
        <v>1285</v>
      </c>
      <c r="F71" s="20">
        <v>1535</v>
      </c>
      <c r="G71" s="50">
        <f t="shared" si="2"/>
        <v>250</v>
      </c>
      <c r="H71" s="18">
        <v>1</v>
      </c>
      <c r="I71" s="19" t="s">
        <v>266</v>
      </c>
      <c r="J71" s="19" t="s">
        <v>169</v>
      </c>
    </row>
    <row r="72" spans="1:10" ht="17.25">
      <c r="A72" s="20">
        <v>133322</v>
      </c>
      <c r="B72" s="20" t="s">
        <v>352</v>
      </c>
      <c r="C72" s="20" t="s">
        <v>246</v>
      </c>
      <c r="D72" s="20" t="s">
        <v>137</v>
      </c>
      <c r="E72" s="20">
        <v>1419</v>
      </c>
      <c r="F72" s="20">
        <v>1495</v>
      </c>
      <c r="G72" s="42">
        <v>76</v>
      </c>
      <c r="H72" s="18">
        <v>1</v>
      </c>
      <c r="I72" s="19" t="s">
        <v>360</v>
      </c>
      <c r="J72" s="19" t="s">
        <v>158</v>
      </c>
    </row>
    <row r="73" spans="1:10" ht="17.25">
      <c r="A73" s="20">
        <v>168388</v>
      </c>
      <c r="B73" s="20" t="s">
        <v>273</v>
      </c>
      <c r="C73" s="20" t="s">
        <v>246</v>
      </c>
      <c r="D73" s="24" t="s">
        <v>141</v>
      </c>
      <c r="E73" s="24">
        <v>1383</v>
      </c>
      <c r="F73" s="24">
        <v>1424</v>
      </c>
      <c r="G73" s="42">
        <v>41</v>
      </c>
      <c r="H73" s="18">
        <v>0.5</v>
      </c>
      <c r="I73" s="19" t="s">
        <v>360</v>
      </c>
      <c r="J73" s="19" t="s">
        <v>169</v>
      </c>
    </row>
    <row r="74" spans="1:10" ht="17.25">
      <c r="A74" s="20">
        <v>133197</v>
      </c>
      <c r="B74" s="20" t="s">
        <v>297</v>
      </c>
      <c r="C74" s="20" t="s">
        <v>246</v>
      </c>
      <c r="D74" s="20" t="s">
        <v>137</v>
      </c>
      <c r="E74" s="20">
        <v>1462</v>
      </c>
      <c r="F74" s="20">
        <v>1667</v>
      </c>
      <c r="G74" s="42">
        <v>205</v>
      </c>
      <c r="H74" s="18">
        <v>1</v>
      </c>
      <c r="I74" s="19" t="s">
        <v>358</v>
      </c>
      <c r="J74" s="19" t="s">
        <v>169</v>
      </c>
    </row>
    <row r="75" spans="1:10" ht="17.25">
      <c r="A75" s="20">
        <v>170731</v>
      </c>
      <c r="B75" s="20" t="s">
        <v>275</v>
      </c>
      <c r="C75" s="20" t="s">
        <v>246</v>
      </c>
      <c r="D75" s="24" t="s">
        <v>141</v>
      </c>
      <c r="E75" s="24">
        <v>1316</v>
      </c>
      <c r="F75" s="24">
        <v>1422</v>
      </c>
      <c r="G75" s="42">
        <v>106</v>
      </c>
      <c r="H75" s="18">
        <v>1</v>
      </c>
      <c r="I75" s="19" t="s">
        <v>360</v>
      </c>
      <c r="J75" s="19" t="s">
        <v>158</v>
      </c>
    </row>
    <row r="76" spans="1:10" ht="17.25">
      <c r="A76" s="20">
        <v>136328</v>
      </c>
      <c r="B76" s="20" t="s">
        <v>353</v>
      </c>
      <c r="C76" s="20" t="s">
        <v>246</v>
      </c>
      <c r="D76" s="20" t="s">
        <v>137</v>
      </c>
      <c r="E76" s="20">
        <v>1318</v>
      </c>
      <c r="F76" s="20">
        <v>1470</v>
      </c>
      <c r="G76" s="42">
        <v>152</v>
      </c>
      <c r="H76" s="18">
        <v>1</v>
      </c>
      <c r="I76" s="19" t="s">
        <v>360</v>
      </c>
      <c r="J76" s="19" t="s">
        <v>158</v>
      </c>
    </row>
    <row r="77" spans="1:10" ht="17.25">
      <c r="A77" s="20">
        <v>163356</v>
      </c>
      <c r="B77" s="20" t="s">
        <v>318</v>
      </c>
      <c r="C77" s="20" t="s">
        <v>246</v>
      </c>
      <c r="D77" s="24" t="s">
        <v>141</v>
      </c>
      <c r="E77" s="24">
        <v>1464</v>
      </c>
      <c r="F77" s="24">
        <v>1300</v>
      </c>
      <c r="G77" s="53"/>
      <c r="H77" s="51"/>
      <c r="I77" s="25" t="s">
        <v>358</v>
      </c>
      <c r="J77" s="38"/>
    </row>
    <row r="78" spans="1:10" ht="17.25">
      <c r="A78" s="20">
        <v>133457</v>
      </c>
      <c r="B78" s="20" t="s">
        <v>298</v>
      </c>
      <c r="C78" s="20" t="s">
        <v>246</v>
      </c>
      <c r="D78" s="20" t="s">
        <v>137</v>
      </c>
      <c r="E78" s="20">
        <v>1419</v>
      </c>
      <c r="F78" s="20">
        <v>1364</v>
      </c>
      <c r="G78" s="42">
        <v>-55</v>
      </c>
      <c r="H78" s="18">
        <v>0</v>
      </c>
      <c r="I78" s="19" t="s">
        <v>358</v>
      </c>
      <c r="J78" s="19" t="s">
        <v>139</v>
      </c>
    </row>
    <row r="79" spans="1:10" ht="17.25">
      <c r="A79" s="20">
        <v>133432</v>
      </c>
      <c r="B79" s="20" t="s">
        <v>287</v>
      </c>
      <c r="C79" s="20" t="s">
        <v>246</v>
      </c>
      <c r="D79" s="20" t="s">
        <v>137</v>
      </c>
      <c r="E79" s="20">
        <v>1405</v>
      </c>
      <c r="F79" s="20">
        <v>1556</v>
      </c>
      <c r="G79" s="50">
        <f t="shared" ref="G79:G81" si="3">SUM(F79)-E79</f>
        <v>151</v>
      </c>
      <c r="H79" s="18">
        <v>1</v>
      </c>
      <c r="I79" s="19" t="s">
        <v>266</v>
      </c>
      <c r="J79" s="19" t="s">
        <v>169</v>
      </c>
    </row>
    <row r="80" spans="1:10" ht="17.25">
      <c r="A80" s="20">
        <v>153681</v>
      </c>
      <c r="B80" s="20" t="s">
        <v>329</v>
      </c>
      <c r="C80" s="20" t="s">
        <v>246</v>
      </c>
      <c r="D80" s="20" t="s">
        <v>137</v>
      </c>
      <c r="E80" s="20">
        <v>1633</v>
      </c>
      <c r="F80" s="20">
        <v>1728</v>
      </c>
      <c r="G80" s="50">
        <f t="shared" si="3"/>
        <v>95</v>
      </c>
      <c r="H80" s="18">
        <v>1</v>
      </c>
      <c r="I80" s="19" t="s">
        <v>361</v>
      </c>
      <c r="J80" s="19" t="s">
        <v>169</v>
      </c>
    </row>
    <row r="81" spans="1:10" ht="17.25">
      <c r="A81" s="20">
        <v>133391</v>
      </c>
      <c r="B81" s="20" t="s">
        <v>334</v>
      </c>
      <c r="C81" s="20" t="s">
        <v>246</v>
      </c>
      <c r="D81" s="20" t="s">
        <v>137</v>
      </c>
      <c r="E81" s="20">
        <v>1434</v>
      </c>
      <c r="F81" s="20">
        <v>1556</v>
      </c>
      <c r="G81" s="50">
        <f t="shared" si="3"/>
        <v>122</v>
      </c>
      <c r="H81" s="18">
        <v>1</v>
      </c>
      <c r="I81" s="19" t="s">
        <v>266</v>
      </c>
      <c r="J81" s="19" t="s">
        <v>169</v>
      </c>
    </row>
    <row r="82" spans="1:10" ht="17.25">
      <c r="A82" s="20">
        <v>134320</v>
      </c>
      <c r="B82" s="20" t="s">
        <v>354</v>
      </c>
      <c r="C82" s="20" t="s">
        <v>246</v>
      </c>
      <c r="D82" s="20" t="s">
        <v>137</v>
      </c>
      <c r="E82" s="20">
        <v>1492</v>
      </c>
      <c r="F82" s="20">
        <v>1364</v>
      </c>
      <c r="G82" s="42">
        <v>-128</v>
      </c>
      <c r="H82" s="18">
        <v>0</v>
      </c>
      <c r="I82" s="19" t="s">
        <v>360</v>
      </c>
      <c r="J82" s="19" t="s">
        <v>169</v>
      </c>
    </row>
    <row r="83" spans="1:10" ht="17.25">
      <c r="A83" s="20">
        <v>162299</v>
      </c>
      <c r="B83" s="20" t="s">
        <v>320</v>
      </c>
      <c r="C83" s="20" t="s">
        <v>246</v>
      </c>
      <c r="D83" s="20" t="s">
        <v>137</v>
      </c>
      <c r="E83" s="20">
        <v>1318</v>
      </c>
      <c r="F83" s="20">
        <v>1344</v>
      </c>
      <c r="G83" s="42">
        <v>26</v>
      </c>
      <c r="H83" s="18">
        <v>0</v>
      </c>
      <c r="I83" s="19" t="s">
        <v>358</v>
      </c>
      <c r="J83" s="19" t="s">
        <v>158</v>
      </c>
    </row>
    <row r="84" spans="1:10" ht="17.25">
      <c r="A84" s="20">
        <v>142482</v>
      </c>
      <c r="B84" s="20" t="s">
        <v>355</v>
      </c>
      <c r="C84" s="20" t="s">
        <v>246</v>
      </c>
      <c r="D84" s="20" t="s">
        <v>137</v>
      </c>
      <c r="E84" s="20">
        <v>1448</v>
      </c>
      <c r="F84" s="20">
        <v>1535</v>
      </c>
      <c r="G84" s="42">
        <v>87</v>
      </c>
      <c r="H84" s="18">
        <v>0.5</v>
      </c>
      <c r="I84" s="19" t="s">
        <v>360</v>
      </c>
      <c r="J84" s="19" t="s">
        <v>169</v>
      </c>
    </row>
    <row r="85" spans="1:10" ht="17.25">
      <c r="A85" s="20">
        <v>133757</v>
      </c>
      <c r="B85" s="20" t="s">
        <v>356</v>
      </c>
      <c r="C85" s="20" t="s">
        <v>246</v>
      </c>
      <c r="D85" s="20" t="s">
        <v>137</v>
      </c>
      <c r="E85" s="20">
        <v>1318</v>
      </c>
      <c r="F85" s="20">
        <v>1221</v>
      </c>
      <c r="G85" s="42">
        <v>-97</v>
      </c>
      <c r="H85" s="18">
        <v>0</v>
      </c>
      <c r="I85" s="19" t="s">
        <v>360</v>
      </c>
      <c r="J85" s="19" t="s">
        <v>169</v>
      </c>
    </row>
    <row r="86" spans="1:10" ht="17.25">
      <c r="A86" s="20">
        <v>132210</v>
      </c>
      <c r="B86" s="20" t="s">
        <v>357</v>
      </c>
      <c r="C86" s="20" t="s">
        <v>246</v>
      </c>
      <c r="D86" s="20" t="s">
        <v>137</v>
      </c>
      <c r="E86" s="20">
        <v>1448</v>
      </c>
      <c r="F86" s="20">
        <v>1535</v>
      </c>
      <c r="G86" s="42">
        <v>87</v>
      </c>
      <c r="H86" s="18">
        <v>0.5</v>
      </c>
      <c r="I86" s="19" t="s">
        <v>360</v>
      </c>
      <c r="J86" s="19" t="s">
        <v>169</v>
      </c>
    </row>
    <row r="87" spans="1:10" ht="12.75">
      <c r="H87" s="49">
        <f>SUM(H6:H86)</f>
        <v>53</v>
      </c>
    </row>
    <row r="88" spans="1:10" ht="12.75">
      <c r="H88" s="49"/>
    </row>
    <row r="89" spans="1:10" ht="12.75">
      <c r="H89" s="49"/>
    </row>
    <row r="90" spans="1:10" ht="12.75">
      <c r="H90" s="49"/>
    </row>
    <row r="91" spans="1:10" ht="12.75">
      <c r="H91" s="49"/>
    </row>
    <row r="92" spans="1:10" ht="12.75">
      <c r="H92" s="49"/>
    </row>
    <row r="93" spans="1:10" ht="12.75">
      <c r="H93" s="49"/>
    </row>
    <row r="94" spans="1:10" ht="12.75">
      <c r="H94" s="49"/>
    </row>
    <row r="95" spans="1:10" ht="12.75">
      <c r="H95" s="49"/>
    </row>
    <row r="96" spans="1:10" ht="12.75">
      <c r="H96" s="49"/>
    </row>
    <row r="97" spans="8:8" ht="12.75">
      <c r="H97" s="49"/>
    </row>
    <row r="98" spans="8:8" ht="12.75">
      <c r="H98" s="49"/>
    </row>
    <row r="99" spans="8:8" ht="12.75">
      <c r="H99" s="49"/>
    </row>
    <row r="100" spans="8:8" ht="12.75">
      <c r="H100" s="49"/>
    </row>
    <row r="101" spans="8:8" ht="12.75">
      <c r="H101" s="49"/>
    </row>
    <row r="102" spans="8:8" ht="12.75">
      <c r="H102" s="49"/>
    </row>
    <row r="103" spans="8:8" ht="12.75">
      <c r="H103" s="49"/>
    </row>
    <row r="104" spans="8:8" ht="12.75">
      <c r="H104" s="49"/>
    </row>
    <row r="105" spans="8:8" ht="12.75">
      <c r="H105" s="49"/>
    </row>
    <row r="106" spans="8:8" ht="12.75">
      <c r="H106" s="49"/>
    </row>
    <row r="107" spans="8:8" ht="12.75">
      <c r="H107" s="49"/>
    </row>
    <row r="108" spans="8:8" ht="12.75">
      <c r="H108" s="49"/>
    </row>
    <row r="109" spans="8:8" ht="12.75">
      <c r="H109" s="49"/>
    </row>
    <row r="110" spans="8:8" ht="12.75">
      <c r="H110" s="49"/>
    </row>
    <row r="111" spans="8:8" ht="12.75">
      <c r="H111" s="49"/>
    </row>
    <row r="112" spans="8:8" ht="12.75">
      <c r="H112" s="49"/>
    </row>
    <row r="113" spans="8:8" ht="12.75">
      <c r="H113" s="49"/>
    </row>
    <row r="114" spans="8:8" ht="12.75">
      <c r="H114" s="49"/>
    </row>
    <row r="115" spans="8:8" ht="12.75">
      <c r="H115" s="49"/>
    </row>
    <row r="116" spans="8:8" ht="12.75">
      <c r="H116" s="49"/>
    </row>
    <row r="117" spans="8:8" ht="12.75">
      <c r="H117" s="49"/>
    </row>
    <row r="118" spans="8:8" ht="12.75">
      <c r="H118" s="49"/>
    </row>
    <row r="119" spans="8:8" ht="12.75">
      <c r="H119" s="49"/>
    </row>
    <row r="120" spans="8:8" ht="12.75">
      <c r="H120" s="49"/>
    </row>
    <row r="121" spans="8:8" ht="12.75">
      <c r="H121" s="49"/>
    </row>
    <row r="122" spans="8:8" ht="12.75">
      <c r="H122" s="49"/>
    </row>
    <row r="123" spans="8:8" ht="12.75">
      <c r="H123" s="49"/>
    </row>
    <row r="124" spans="8:8" ht="12.75">
      <c r="H124" s="49"/>
    </row>
    <row r="125" spans="8:8" ht="12.75">
      <c r="H125" s="49"/>
    </row>
    <row r="126" spans="8:8" ht="12.75">
      <c r="H126" s="49"/>
    </row>
    <row r="127" spans="8:8" ht="12.75">
      <c r="H127" s="49"/>
    </row>
    <row r="128" spans="8:8" ht="12.75">
      <c r="H128" s="49"/>
    </row>
    <row r="129" spans="8:8" ht="12.75">
      <c r="H129" s="49"/>
    </row>
    <row r="130" spans="8:8" ht="12.75">
      <c r="H130" s="49"/>
    </row>
    <row r="131" spans="8:8" ht="12.75">
      <c r="H131" s="49"/>
    </row>
    <row r="132" spans="8:8" ht="12.75">
      <c r="H132" s="49"/>
    </row>
    <row r="133" spans="8:8" ht="12.75">
      <c r="H133" s="49"/>
    </row>
    <row r="134" spans="8:8" ht="12.75">
      <c r="H134" s="49"/>
    </row>
    <row r="135" spans="8:8" ht="12.75">
      <c r="H135" s="49"/>
    </row>
    <row r="136" spans="8:8" ht="12.75">
      <c r="H136" s="49"/>
    </row>
    <row r="137" spans="8:8" ht="12.75">
      <c r="H137" s="49"/>
    </row>
    <row r="138" spans="8:8" ht="12.75">
      <c r="H138" s="49"/>
    </row>
    <row r="139" spans="8:8" ht="12.75">
      <c r="H139" s="49"/>
    </row>
    <row r="140" spans="8:8" ht="12.75">
      <c r="H140" s="49"/>
    </row>
    <row r="141" spans="8:8" ht="12.75">
      <c r="H141" s="49"/>
    </row>
    <row r="142" spans="8:8" ht="12.75">
      <c r="H142" s="49"/>
    </row>
    <row r="143" spans="8:8" ht="12.75">
      <c r="H143" s="49"/>
    </row>
    <row r="144" spans="8:8" ht="12.75">
      <c r="H144" s="49"/>
    </row>
    <row r="145" spans="8:8" ht="12.75">
      <c r="H145" s="49"/>
    </row>
    <row r="146" spans="8:8" ht="12.75">
      <c r="H146" s="49"/>
    </row>
    <row r="147" spans="8:8" ht="12.75">
      <c r="H147" s="49"/>
    </row>
    <row r="148" spans="8:8" ht="12.75">
      <c r="H148" s="49"/>
    </row>
    <row r="149" spans="8:8" ht="12.75">
      <c r="H149" s="49"/>
    </row>
    <row r="150" spans="8:8" ht="12.75">
      <c r="H150" s="49"/>
    </row>
    <row r="151" spans="8:8" ht="12.75">
      <c r="H151" s="49"/>
    </row>
    <row r="152" spans="8:8" ht="12.75">
      <c r="H152" s="49"/>
    </row>
    <row r="153" spans="8:8" ht="12.75">
      <c r="H153" s="49"/>
    </row>
    <row r="154" spans="8:8" ht="12.75">
      <c r="H154" s="49"/>
    </row>
    <row r="155" spans="8:8" ht="12.75">
      <c r="H155" s="49"/>
    </row>
    <row r="156" spans="8:8" ht="12.75">
      <c r="H156" s="49"/>
    </row>
    <row r="157" spans="8:8" ht="12.75">
      <c r="H157" s="49"/>
    </row>
    <row r="158" spans="8:8" ht="12.75">
      <c r="H158" s="49"/>
    </row>
    <row r="159" spans="8:8" ht="12.75">
      <c r="H159" s="49"/>
    </row>
    <row r="160" spans="8:8" ht="12.75">
      <c r="H160" s="49"/>
    </row>
    <row r="161" spans="8:8" ht="12.75">
      <c r="H161" s="49"/>
    </row>
    <row r="162" spans="8:8" ht="12.75">
      <c r="H162" s="49"/>
    </row>
    <row r="163" spans="8:8" ht="12.75">
      <c r="H163" s="49"/>
    </row>
    <row r="164" spans="8:8" ht="12.75">
      <c r="H164" s="49"/>
    </row>
    <row r="165" spans="8:8" ht="12.75">
      <c r="H165" s="49"/>
    </row>
    <row r="166" spans="8:8" ht="12.75">
      <c r="H166" s="49"/>
    </row>
    <row r="167" spans="8:8" ht="12.75">
      <c r="H167" s="49"/>
    </row>
    <row r="168" spans="8:8" ht="12.75">
      <c r="H168" s="49"/>
    </row>
    <row r="169" spans="8:8" ht="12.75">
      <c r="H169" s="49"/>
    </row>
    <row r="170" spans="8:8" ht="12.75">
      <c r="H170" s="49"/>
    </row>
    <row r="171" spans="8:8" ht="12.75">
      <c r="H171" s="49"/>
    </row>
    <row r="172" spans="8:8" ht="12.75">
      <c r="H172" s="49"/>
    </row>
    <row r="173" spans="8:8" ht="12.75">
      <c r="H173" s="49"/>
    </row>
    <row r="174" spans="8:8" ht="12.75">
      <c r="H174" s="49"/>
    </row>
    <row r="175" spans="8:8" ht="12.75">
      <c r="H175" s="49"/>
    </row>
    <row r="176" spans="8:8" ht="12.75">
      <c r="H176" s="49"/>
    </row>
    <row r="177" spans="8:8" ht="12.75">
      <c r="H177" s="49"/>
    </row>
    <row r="178" spans="8:8" ht="12.75">
      <c r="H178" s="49"/>
    </row>
    <row r="179" spans="8:8" ht="12.75">
      <c r="H179" s="49"/>
    </row>
    <row r="180" spans="8:8" ht="12.75">
      <c r="H180" s="49"/>
    </row>
    <row r="181" spans="8:8" ht="12.75">
      <c r="H181" s="49"/>
    </row>
    <row r="182" spans="8:8" ht="12.75">
      <c r="H182" s="49"/>
    </row>
    <row r="183" spans="8:8" ht="12.75">
      <c r="H183" s="49"/>
    </row>
    <row r="184" spans="8:8" ht="12.75">
      <c r="H184" s="49"/>
    </row>
    <row r="185" spans="8:8" ht="12.75">
      <c r="H185" s="49"/>
    </row>
    <row r="186" spans="8:8" ht="12.75">
      <c r="H186" s="49"/>
    </row>
    <row r="187" spans="8:8" ht="12.75">
      <c r="H187" s="49"/>
    </row>
    <row r="188" spans="8:8" ht="12.75">
      <c r="H188" s="49"/>
    </row>
    <row r="189" spans="8:8" ht="12.75">
      <c r="H189" s="49"/>
    </row>
    <row r="190" spans="8:8" ht="12.75">
      <c r="H190" s="49"/>
    </row>
    <row r="191" spans="8:8" ht="12.75">
      <c r="H191" s="49"/>
    </row>
    <row r="192" spans="8:8" ht="12.75">
      <c r="H192" s="49"/>
    </row>
    <row r="193" spans="8:8" ht="12.75">
      <c r="H193" s="49"/>
    </row>
    <row r="194" spans="8:8" ht="12.75">
      <c r="H194" s="49"/>
    </row>
    <row r="195" spans="8:8" ht="12.75">
      <c r="H195" s="49"/>
    </row>
    <row r="196" spans="8:8" ht="12.75">
      <c r="H196" s="49"/>
    </row>
    <row r="197" spans="8:8" ht="12.75">
      <c r="H197" s="49"/>
    </row>
    <row r="198" spans="8:8" ht="12.75">
      <c r="H198" s="49"/>
    </row>
    <row r="199" spans="8:8" ht="12.75">
      <c r="H199" s="49"/>
    </row>
    <row r="200" spans="8:8" ht="12.75">
      <c r="H200" s="49"/>
    </row>
    <row r="201" spans="8:8" ht="12.75">
      <c r="H201" s="49"/>
    </row>
    <row r="202" spans="8:8" ht="12.75">
      <c r="H202" s="49"/>
    </row>
    <row r="203" spans="8:8" ht="12.75">
      <c r="H203" s="49"/>
    </row>
    <row r="204" spans="8:8" ht="12.75">
      <c r="H204" s="49"/>
    </row>
    <row r="205" spans="8:8" ht="12.75">
      <c r="H205" s="49"/>
    </row>
    <row r="206" spans="8:8" ht="12.75">
      <c r="H206" s="49"/>
    </row>
    <row r="207" spans="8:8" ht="12.75">
      <c r="H207" s="49"/>
    </row>
    <row r="208" spans="8:8" ht="12.75">
      <c r="H208" s="49"/>
    </row>
    <row r="209" spans="8:8" ht="12.75">
      <c r="H209" s="49"/>
    </row>
    <row r="210" spans="8:8" ht="12.75">
      <c r="H210" s="49"/>
    </row>
    <row r="211" spans="8:8" ht="12.75">
      <c r="H211" s="49"/>
    </row>
    <row r="212" spans="8:8" ht="12.75">
      <c r="H212" s="49"/>
    </row>
    <row r="213" spans="8:8" ht="12.75">
      <c r="H213" s="49"/>
    </row>
    <row r="214" spans="8:8" ht="12.75">
      <c r="H214" s="49"/>
    </row>
    <row r="215" spans="8:8" ht="12.75">
      <c r="H215" s="49"/>
    </row>
    <row r="216" spans="8:8" ht="12.75">
      <c r="H216" s="49"/>
    </row>
    <row r="217" spans="8:8" ht="12.75">
      <c r="H217" s="49"/>
    </row>
    <row r="218" spans="8:8" ht="12.75">
      <c r="H218" s="49"/>
    </row>
    <row r="219" spans="8:8" ht="12.75">
      <c r="H219" s="49"/>
    </row>
    <row r="220" spans="8:8" ht="12.75">
      <c r="H220" s="49"/>
    </row>
    <row r="221" spans="8:8" ht="12.75">
      <c r="H221" s="49"/>
    </row>
    <row r="222" spans="8:8" ht="12.75">
      <c r="H222" s="49"/>
    </row>
    <row r="223" spans="8:8" ht="12.75">
      <c r="H223" s="49"/>
    </row>
    <row r="224" spans="8:8" ht="12.75">
      <c r="H224" s="49"/>
    </row>
    <row r="225" spans="8:8" ht="12.75">
      <c r="H225" s="49"/>
    </row>
    <row r="226" spans="8:8" ht="12.75">
      <c r="H226" s="49"/>
    </row>
    <row r="227" spans="8:8" ht="12.75">
      <c r="H227" s="49"/>
    </row>
    <row r="228" spans="8:8" ht="12.75">
      <c r="H228" s="49"/>
    </row>
    <row r="229" spans="8:8" ht="12.75">
      <c r="H229" s="49"/>
    </row>
    <row r="230" spans="8:8" ht="12.75">
      <c r="H230" s="49"/>
    </row>
    <row r="231" spans="8:8" ht="12.75">
      <c r="H231" s="49"/>
    </row>
    <row r="232" spans="8:8" ht="12.75">
      <c r="H232" s="49"/>
    </row>
    <row r="233" spans="8:8" ht="12.75">
      <c r="H233" s="49"/>
    </row>
    <row r="234" spans="8:8" ht="12.75">
      <c r="H234" s="49"/>
    </row>
    <row r="235" spans="8:8" ht="12.75">
      <c r="H235" s="49"/>
    </row>
    <row r="236" spans="8:8" ht="12.75">
      <c r="H236" s="49"/>
    </row>
    <row r="237" spans="8:8" ht="12.75">
      <c r="H237" s="49"/>
    </row>
    <row r="238" spans="8:8" ht="12.75">
      <c r="H238" s="49"/>
    </row>
    <row r="239" spans="8:8" ht="12.75">
      <c r="H239" s="49"/>
    </row>
    <row r="240" spans="8:8" ht="12.75">
      <c r="H240" s="49"/>
    </row>
    <row r="241" spans="8:8" ht="12.75">
      <c r="H241" s="49"/>
    </row>
    <row r="242" spans="8:8" ht="12.75">
      <c r="H242" s="49"/>
    </row>
    <row r="243" spans="8:8" ht="12.75">
      <c r="H243" s="49"/>
    </row>
    <row r="244" spans="8:8" ht="12.75">
      <c r="H244" s="49"/>
    </row>
    <row r="245" spans="8:8" ht="12.75">
      <c r="H245" s="49"/>
    </row>
    <row r="246" spans="8:8" ht="12.75">
      <c r="H246" s="49"/>
    </row>
    <row r="247" spans="8:8" ht="12.75">
      <c r="H247" s="49"/>
    </row>
    <row r="248" spans="8:8" ht="12.75">
      <c r="H248" s="49"/>
    </row>
    <row r="249" spans="8:8" ht="12.75">
      <c r="H249" s="49"/>
    </row>
    <row r="250" spans="8:8" ht="12.75">
      <c r="H250" s="49"/>
    </row>
    <row r="251" spans="8:8" ht="12.75">
      <c r="H251" s="49"/>
    </row>
    <row r="252" spans="8:8" ht="12.75">
      <c r="H252" s="49"/>
    </row>
    <row r="253" spans="8:8" ht="12.75">
      <c r="H253" s="49"/>
    </row>
    <row r="254" spans="8:8" ht="12.75">
      <c r="H254" s="49"/>
    </row>
    <row r="255" spans="8:8" ht="12.75">
      <c r="H255" s="49"/>
    </row>
    <row r="256" spans="8:8" ht="12.75">
      <c r="H256" s="49"/>
    </row>
    <row r="257" spans="8:8" ht="12.75">
      <c r="H257" s="49"/>
    </row>
    <row r="258" spans="8:8" ht="12.75">
      <c r="H258" s="49"/>
    </row>
    <row r="259" spans="8:8" ht="12.75">
      <c r="H259" s="49"/>
    </row>
    <row r="260" spans="8:8" ht="12.75">
      <c r="H260" s="49"/>
    </row>
    <row r="261" spans="8:8" ht="12.75">
      <c r="H261" s="49"/>
    </row>
    <row r="262" spans="8:8" ht="12.75">
      <c r="H262" s="49"/>
    </row>
    <row r="263" spans="8:8" ht="12.75">
      <c r="H263" s="49"/>
    </row>
    <row r="264" spans="8:8" ht="12.75">
      <c r="H264" s="49"/>
    </row>
    <row r="265" spans="8:8" ht="12.75">
      <c r="H265" s="49"/>
    </row>
    <row r="266" spans="8:8" ht="12.75">
      <c r="H266" s="49"/>
    </row>
    <row r="267" spans="8:8" ht="12.75">
      <c r="H267" s="49"/>
    </row>
    <row r="268" spans="8:8" ht="12.75">
      <c r="H268" s="49"/>
    </row>
    <row r="269" spans="8:8" ht="12.75">
      <c r="H269" s="49"/>
    </row>
    <row r="270" spans="8:8" ht="12.75">
      <c r="H270" s="49"/>
    </row>
    <row r="271" spans="8:8" ht="12.75">
      <c r="H271" s="49"/>
    </row>
    <row r="272" spans="8:8" ht="12.75">
      <c r="H272" s="49"/>
    </row>
    <row r="273" spans="8:8" ht="12.75">
      <c r="H273" s="49"/>
    </row>
    <row r="274" spans="8:8" ht="12.75">
      <c r="H274" s="49"/>
    </row>
    <row r="275" spans="8:8" ht="12.75">
      <c r="H275" s="49"/>
    </row>
    <row r="276" spans="8:8" ht="12.75">
      <c r="H276" s="49"/>
    </row>
    <row r="277" spans="8:8" ht="12.75">
      <c r="H277" s="49"/>
    </row>
    <row r="278" spans="8:8" ht="12.75">
      <c r="H278" s="49"/>
    </row>
    <row r="279" spans="8:8" ht="12.75">
      <c r="H279" s="49"/>
    </row>
    <row r="280" spans="8:8" ht="12.75">
      <c r="H280" s="49"/>
    </row>
    <row r="281" spans="8:8" ht="12.75">
      <c r="H281" s="49"/>
    </row>
    <row r="282" spans="8:8" ht="12.75">
      <c r="H282" s="49"/>
    </row>
    <row r="283" spans="8:8" ht="12.75">
      <c r="H283" s="49"/>
    </row>
    <row r="284" spans="8:8" ht="12.75">
      <c r="H284" s="49"/>
    </row>
    <row r="285" spans="8:8" ht="12.75">
      <c r="H285" s="49"/>
    </row>
    <row r="286" spans="8:8" ht="12.75">
      <c r="H286" s="49"/>
    </row>
    <row r="287" spans="8:8" ht="12.75">
      <c r="H287" s="49"/>
    </row>
    <row r="288" spans="8:8" ht="12.75">
      <c r="H288" s="49"/>
    </row>
    <row r="289" spans="8:8" ht="12.75">
      <c r="H289" s="49"/>
    </row>
    <row r="290" spans="8:8" ht="12.75">
      <c r="H290" s="49"/>
    </row>
    <row r="291" spans="8:8" ht="12.75">
      <c r="H291" s="49"/>
    </row>
    <row r="292" spans="8:8" ht="12.75">
      <c r="H292" s="49"/>
    </row>
    <row r="293" spans="8:8" ht="12.75">
      <c r="H293" s="49"/>
    </row>
    <row r="294" spans="8:8" ht="12.75">
      <c r="H294" s="49"/>
    </row>
    <row r="295" spans="8:8" ht="12.75">
      <c r="H295" s="49"/>
    </row>
    <row r="296" spans="8:8" ht="12.75">
      <c r="H296" s="49"/>
    </row>
    <row r="297" spans="8:8" ht="12.75">
      <c r="H297" s="49"/>
    </row>
    <row r="298" spans="8:8" ht="12.75">
      <c r="H298" s="49"/>
    </row>
    <row r="299" spans="8:8" ht="12.75">
      <c r="H299" s="49"/>
    </row>
    <row r="300" spans="8:8" ht="12.75">
      <c r="H300" s="49"/>
    </row>
    <row r="301" spans="8:8" ht="12.75">
      <c r="H301" s="49"/>
    </row>
    <row r="302" spans="8:8" ht="12.75">
      <c r="H302" s="49"/>
    </row>
    <row r="303" spans="8:8" ht="12.75">
      <c r="H303" s="49"/>
    </row>
    <row r="304" spans="8:8" ht="12.75">
      <c r="H304" s="49"/>
    </row>
    <row r="305" spans="8:8" ht="12.75">
      <c r="H305" s="49"/>
    </row>
    <row r="306" spans="8:8" ht="12.75">
      <c r="H306" s="49"/>
    </row>
    <row r="307" spans="8:8" ht="12.75">
      <c r="H307" s="49"/>
    </row>
    <row r="308" spans="8:8" ht="12.75">
      <c r="H308" s="49"/>
    </row>
    <row r="309" spans="8:8" ht="12.75">
      <c r="H309" s="49"/>
    </row>
    <row r="310" spans="8:8" ht="12.75">
      <c r="H310" s="49"/>
    </row>
    <row r="311" spans="8:8" ht="12.75">
      <c r="H311" s="49"/>
    </row>
    <row r="312" spans="8:8" ht="12.75">
      <c r="H312" s="49"/>
    </row>
    <row r="313" spans="8:8" ht="12.75">
      <c r="H313" s="49"/>
    </row>
    <row r="314" spans="8:8" ht="12.75">
      <c r="H314" s="49"/>
    </row>
    <row r="315" spans="8:8" ht="12.75">
      <c r="H315" s="49"/>
    </row>
    <row r="316" spans="8:8" ht="12.75">
      <c r="H316" s="49"/>
    </row>
    <row r="317" spans="8:8" ht="12.75">
      <c r="H317" s="49"/>
    </row>
    <row r="318" spans="8:8" ht="12.75">
      <c r="H318" s="49"/>
    </row>
    <row r="319" spans="8:8" ht="12.75">
      <c r="H319" s="49"/>
    </row>
    <row r="320" spans="8:8" ht="12.75">
      <c r="H320" s="49"/>
    </row>
    <row r="321" spans="8:8" ht="12.75">
      <c r="H321" s="49"/>
    </row>
    <row r="322" spans="8:8" ht="12.75">
      <c r="H322" s="49"/>
    </row>
    <row r="323" spans="8:8" ht="12.75">
      <c r="H323" s="49"/>
    </row>
    <row r="324" spans="8:8" ht="12.75">
      <c r="H324" s="49"/>
    </row>
    <row r="325" spans="8:8" ht="12.75">
      <c r="H325" s="49"/>
    </row>
    <row r="326" spans="8:8" ht="12.75">
      <c r="H326" s="49"/>
    </row>
    <row r="327" spans="8:8" ht="12.75">
      <c r="H327" s="49"/>
    </row>
    <row r="328" spans="8:8" ht="12.75">
      <c r="H328" s="49"/>
    </row>
    <row r="329" spans="8:8" ht="12.75">
      <c r="H329" s="49"/>
    </row>
    <row r="330" spans="8:8" ht="12.75">
      <c r="H330" s="49"/>
    </row>
    <row r="331" spans="8:8" ht="12.75">
      <c r="H331" s="49"/>
    </row>
    <row r="332" spans="8:8" ht="12.75">
      <c r="H332" s="49"/>
    </row>
    <row r="333" spans="8:8" ht="12.75">
      <c r="H333" s="49"/>
    </row>
    <row r="334" spans="8:8" ht="12.75">
      <c r="H334" s="49"/>
    </row>
    <row r="335" spans="8:8" ht="12.75">
      <c r="H335" s="49"/>
    </row>
    <row r="336" spans="8:8" ht="12.75">
      <c r="H336" s="49"/>
    </row>
    <row r="337" spans="8:8" ht="12.75">
      <c r="H337" s="49"/>
    </row>
    <row r="338" spans="8:8" ht="12.75">
      <c r="H338" s="49"/>
    </row>
    <row r="339" spans="8:8" ht="12.75">
      <c r="H339" s="49"/>
    </row>
    <row r="340" spans="8:8" ht="12.75">
      <c r="H340" s="49"/>
    </row>
    <row r="341" spans="8:8" ht="12.75">
      <c r="H341" s="49"/>
    </row>
    <row r="342" spans="8:8" ht="12.75">
      <c r="H342" s="49"/>
    </row>
    <row r="343" spans="8:8" ht="12.75">
      <c r="H343" s="49"/>
    </row>
    <row r="344" spans="8:8" ht="12.75">
      <c r="H344" s="49"/>
    </row>
    <row r="345" spans="8:8" ht="12.75">
      <c r="H345" s="49"/>
    </row>
    <row r="346" spans="8:8" ht="12.75">
      <c r="H346" s="49"/>
    </row>
    <row r="347" spans="8:8" ht="12.75">
      <c r="H347" s="49"/>
    </row>
    <row r="348" spans="8:8" ht="12.75">
      <c r="H348" s="49"/>
    </row>
    <row r="349" spans="8:8" ht="12.75">
      <c r="H349" s="49"/>
    </row>
    <row r="350" spans="8:8" ht="12.75">
      <c r="H350" s="49"/>
    </row>
    <row r="351" spans="8:8" ht="12.75">
      <c r="H351" s="49"/>
    </row>
    <row r="352" spans="8:8" ht="12.75">
      <c r="H352" s="49"/>
    </row>
    <row r="353" spans="8:8" ht="12.75">
      <c r="H353" s="49"/>
    </row>
    <row r="354" spans="8:8" ht="12.75">
      <c r="H354" s="49"/>
    </row>
    <row r="355" spans="8:8" ht="12.75">
      <c r="H355" s="49"/>
    </row>
    <row r="356" spans="8:8" ht="12.75">
      <c r="H356" s="49"/>
    </row>
    <row r="357" spans="8:8" ht="12.75">
      <c r="H357" s="49"/>
    </row>
    <row r="358" spans="8:8" ht="12.75">
      <c r="H358" s="49"/>
    </row>
    <row r="359" spans="8:8" ht="12.75">
      <c r="H359" s="49"/>
    </row>
    <row r="360" spans="8:8" ht="12.75">
      <c r="H360" s="49"/>
    </row>
    <row r="361" spans="8:8" ht="12.75">
      <c r="H361" s="49"/>
    </row>
    <row r="362" spans="8:8" ht="12.75">
      <c r="H362" s="49"/>
    </row>
    <row r="363" spans="8:8" ht="12.75">
      <c r="H363" s="49"/>
    </row>
    <row r="364" spans="8:8" ht="12.75">
      <c r="H364" s="49"/>
    </row>
    <row r="365" spans="8:8" ht="12.75">
      <c r="H365" s="49"/>
    </row>
    <row r="366" spans="8:8" ht="12.75">
      <c r="H366" s="49"/>
    </row>
    <row r="367" spans="8:8" ht="12.75">
      <c r="H367" s="49"/>
    </row>
    <row r="368" spans="8:8" ht="12.75">
      <c r="H368" s="49"/>
    </row>
    <row r="369" spans="8:8" ht="12.75">
      <c r="H369" s="49"/>
    </row>
    <row r="370" spans="8:8" ht="12.75">
      <c r="H370" s="49"/>
    </row>
    <row r="371" spans="8:8" ht="12.75">
      <c r="H371" s="49"/>
    </row>
    <row r="372" spans="8:8" ht="12.75">
      <c r="H372" s="49"/>
    </row>
    <row r="373" spans="8:8" ht="12.75">
      <c r="H373" s="49"/>
    </row>
    <row r="374" spans="8:8" ht="12.75">
      <c r="H374" s="49"/>
    </row>
    <row r="375" spans="8:8" ht="12.75">
      <c r="H375" s="49"/>
    </row>
    <row r="376" spans="8:8" ht="12.75">
      <c r="H376" s="49"/>
    </row>
    <row r="377" spans="8:8" ht="12.75">
      <c r="H377" s="49"/>
    </row>
    <row r="378" spans="8:8" ht="12.75">
      <c r="H378" s="49"/>
    </row>
    <row r="379" spans="8:8" ht="12.75">
      <c r="H379" s="49"/>
    </row>
    <row r="380" spans="8:8" ht="12.75">
      <c r="H380" s="49"/>
    </row>
    <row r="381" spans="8:8" ht="12.75">
      <c r="H381" s="49"/>
    </row>
    <row r="382" spans="8:8" ht="12.75">
      <c r="H382" s="49"/>
    </row>
    <row r="383" spans="8:8" ht="12.75">
      <c r="H383" s="49"/>
    </row>
    <row r="384" spans="8:8" ht="12.75">
      <c r="H384" s="49"/>
    </row>
    <row r="385" spans="8:8" ht="12.75">
      <c r="H385" s="49"/>
    </row>
    <row r="386" spans="8:8" ht="12.75">
      <c r="H386" s="49"/>
    </row>
    <row r="387" spans="8:8" ht="12.75">
      <c r="H387" s="49"/>
    </row>
    <row r="388" spans="8:8" ht="12.75">
      <c r="H388" s="49"/>
    </row>
    <row r="389" spans="8:8" ht="12.75">
      <c r="H389" s="49"/>
    </row>
    <row r="390" spans="8:8" ht="12.75">
      <c r="H390" s="49"/>
    </row>
    <row r="391" spans="8:8" ht="12.75">
      <c r="H391" s="49"/>
    </row>
    <row r="392" spans="8:8" ht="12.75">
      <c r="H392" s="49"/>
    </row>
    <row r="393" spans="8:8" ht="12.75">
      <c r="H393" s="49"/>
    </row>
    <row r="394" spans="8:8" ht="12.75">
      <c r="H394" s="49"/>
    </row>
    <row r="395" spans="8:8" ht="12.75">
      <c r="H395" s="49"/>
    </row>
    <row r="396" spans="8:8" ht="12.75">
      <c r="H396" s="49"/>
    </row>
    <row r="397" spans="8:8" ht="12.75">
      <c r="H397" s="49"/>
    </row>
    <row r="398" spans="8:8" ht="12.75">
      <c r="H398" s="49"/>
    </row>
    <row r="399" spans="8:8" ht="12.75">
      <c r="H399" s="49"/>
    </row>
    <row r="400" spans="8:8" ht="12.75">
      <c r="H400" s="49"/>
    </row>
    <row r="401" spans="8:8" ht="12.75">
      <c r="H401" s="49"/>
    </row>
    <row r="402" spans="8:8" ht="12.75">
      <c r="H402" s="49"/>
    </row>
    <row r="403" spans="8:8" ht="12.75">
      <c r="H403" s="49"/>
    </row>
    <row r="404" spans="8:8" ht="12.75">
      <c r="H404" s="49"/>
    </row>
    <row r="405" spans="8:8" ht="12.75">
      <c r="H405" s="49"/>
    </row>
    <row r="406" spans="8:8" ht="12.75">
      <c r="H406" s="49"/>
    </row>
    <row r="407" spans="8:8" ht="12.75">
      <c r="H407" s="49"/>
    </row>
    <row r="408" spans="8:8" ht="12.75">
      <c r="H408" s="49"/>
    </row>
    <row r="409" spans="8:8" ht="12.75">
      <c r="H409" s="49"/>
    </row>
    <row r="410" spans="8:8" ht="12.75">
      <c r="H410" s="49"/>
    </row>
    <row r="411" spans="8:8" ht="12.75">
      <c r="H411" s="49"/>
    </row>
    <row r="412" spans="8:8" ht="12.75">
      <c r="H412" s="49"/>
    </row>
    <row r="413" spans="8:8" ht="12.75">
      <c r="H413" s="49"/>
    </row>
    <row r="414" spans="8:8" ht="12.75">
      <c r="H414" s="49"/>
    </row>
    <row r="415" spans="8:8" ht="12.75">
      <c r="H415" s="49"/>
    </row>
    <row r="416" spans="8:8" ht="12.75">
      <c r="H416" s="49"/>
    </row>
    <row r="417" spans="8:8" ht="12.75">
      <c r="H417" s="49"/>
    </row>
    <row r="418" spans="8:8" ht="12.75">
      <c r="H418" s="49"/>
    </row>
    <row r="419" spans="8:8" ht="12.75">
      <c r="H419" s="49"/>
    </row>
    <row r="420" spans="8:8" ht="12.75">
      <c r="H420" s="49"/>
    </row>
    <row r="421" spans="8:8" ht="12.75">
      <c r="H421" s="49"/>
    </row>
    <row r="422" spans="8:8" ht="12.75">
      <c r="H422" s="49"/>
    </row>
    <row r="423" spans="8:8" ht="12.75">
      <c r="H423" s="49"/>
    </row>
    <row r="424" spans="8:8" ht="12.75">
      <c r="H424" s="49"/>
    </row>
    <row r="425" spans="8:8" ht="12.75">
      <c r="H425" s="49"/>
    </row>
    <row r="426" spans="8:8" ht="12.75">
      <c r="H426" s="49"/>
    </row>
    <row r="427" spans="8:8" ht="12.75">
      <c r="H427" s="49"/>
    </row>
    <row r="428" spans="8:8" ht="12.75">
      <c r="H428" s="49"/>
    </row>
    <row r="429" spans="8:8" ht="12.75">
      <c r="H429" s="49"/>
    </row>
    <row r="430" spans="8:8" ht="12.75">
      <c r="H430" s="49"/>
    </row>
    <row r="431" spans="8:8" ht="12.75">
      <c r="H431" s="49"/>
    </row>
    <row r="432" spans="8:8" ht="12.75">
      <c r="H432" s="49"/>
    </row>
    <row r="433" spans="8:8" ht="12.75">
      <c r="H433" s="49"/>
    </row>
    <row r="434" spans="8:8" ht="12.75">
      <c r="H434" s="49"/>
    </row>
    <row r="435" spans="8:8" ht="12.75">
      <c r="H435" s="49"/>
    </row>
    <row r="436" spans="8:8" ht="12.75">
      <c r="H436" s="49"/>
    </row>
    <row r="437" spans="8:8" ht="12.75">
      <c r="H437" s="49"/>
    </row>
    <row r="438" spans="8:8" ht="12.75">
      <c r="H438" s="49"/>
    </row>
    <row r="439" spans="8:8" ht="12.75">
      <c r="H439" s="49"/>
    </row>
    <row r="440" spans="8:8" ht="12.75">
      <c r="H440" s="49"/>
    </row>
    <row r="441" spans="8:8" ht="12.75">
      <c r="H441" s="49"/>
    </row>
    <row r="442" spans="8:8" ht="12.75">
      <c r="H442" s="49"/>
    </row>
    <row r="443" spans="8:8" ht="12.75">
      <c r="H443" s="49"/>
    </row>
    <row r="444" spans="8:8" ht="12.75">
      <c r="H444" s="49"/>
    </row>
    <row r="445" spans="8:8" ht="12.75">
      <c r="H445" s="49"/>
    </row>
    <row r="446" spans="8:8" ht="12.75">
      <c r="H446" s="49"/>
    </row>
    <row r="447" spans="8:8" ht="12.75">
      <c r="H447" s="49"/>
    </row>
    <row r="448" spans="8:8" ht="12.75">
      <c r="H448" s="49"/>
    </row>
    <row r="449" spans="8:8" ht="12.75">
      <c r="H449" s="49"/>
    </row>
    <row r="450" spans="8:8" ht="12.75">
      <c r="H450" s="49"/>
    </row>
    <row r="451" spans="8:8" ht="12.75">
      <c r="H451" s="49"/>
    </row>
    <row r="452" spans="8:8" ht="12.75">
      <c r="H452" s="49"/>
    </row>
    <row r="453" spans="8:8" ht="12.75">
      <c r="H453" s="49"/>
    </row>
    <row r="454" spans="8:8" ht="12.75">
      <c r="H454" s="49"/>
    </row>
    <row r="455" spans="8:8" ht="12.75">
      <c r="H455" s="49"/>
    </row>
    <row r="456" spans="8:8" ht="12.75">
      <c r="H456" s="49"/>
    </row>
    <row r="457" spans="8:8" ht="12.75">
      <c r="H457" s="49"/>
    </row>
    <row r="458" spans="8:8" ht="12.75">
      <c r="H458" s="49"/>
    </row>
    <row r="459" spans="8:8" ht="12.75">
      <c r="H459" s="49"/>
    </row>
    <row r="460" spans="8:8" ht="12.75">
      <c r="H460" s="49"/>
    </row>
    <row r="461" spans="8:8" ht="12.75">
      <c r="H461" s="49"/>
    </row>
    <row r="462" spans="8:8" ht="12.75">
      <c r="H462" s="49"/>
    </row>
    <row r="463" spans="8:8" ht="12.75">
      <c r="H463" s="49"/>
    </row>
    <row r="464" spans="8:8" ht="12.75">
      <c r="H464" s="49"/>
    </row>
    <row r="465" spans="8:8" ht="12.75">
      <c r="H465" s="49"/>
    </row>
    <row r="466" spans="8:8" ht="12.75">
      <c r="H466" s="49"/>
    </row>
    <row r="467" spans="8:8" ht="12.75">
      <c r="H467" s="49"/>
    </row>
    <row r="468" spans="8:8" ht="12.75">
      <c r="H468" s="49"/>
    </row>
    <row r="469" spans="8:8" ht="12.75">
      <c r="H469" s="49"/>
    </row>
    <row r="470" spans="8:8" ht="12.75">
      <c r="H470" s="49"/>
    </row>
    <row r="471" spans="8:8" ht="12.75">
      <c r="H471" s="49"/>
    </row>
    <row r="472" spans="8:8" ht="12.75">
      <c r="H472" s="49"/>
    </row>
    <row r="473" spans="8:8" ht="12.75">
      <c r="H473" s="49"/>
    </row>
    <row r="474" spans="8:8" ht="12.75">
      <c r="H474" s="49"/>
    </row>
    <row r="475" spans="8:8" ht="12.75">
      <c r="H475" s="49"/>
    </row>
    <row r="476" spans="8:8" ht="12.75">
      <c r="H476" s="49"/>
    </row>
    <row r="477" spans="8:8" ht="12.75">
      <c r="H477" s="49"/>
    </row>
    <row r="478" spans="8:8" ht="12.75">
      <c r="H478" s="49"/>
    </row>
    <row r="479" spans="8:8" ht="12.75">
      <c r="H479" s="49"/>
    </row>
    <row r="480" spans="8:8" ht="12.75">
      <c r="H480" s="49"/>
    </row>
    <row r="481" spans="8:8" ht="12.75">
      <c r="H481" s="49"/>
    </row>
    <row r="482" spans="8:8" ht="12.75">
      <c r="H482" s="49"/>
    </row>
    <row r="483" spans="8:8" ht="12.75">
      <c r="H483" s="49"/>
    </row>
    <row r="484" spans="8:8" ht="12.75">
      <c r="H484" s="49"/>
    </row>
    <row r="485" spans="8:8" ht="12.75">
      <c r="H485" s="49"/>
    </row>
    <row r="486" spans="8:8" ht="12.75">
      <c r="H486" s="49"/>
    </row>
    <row r="487" spans="8:8" ht="12.75">
      <c r="H487" s="49"/>
    </row>
    <row r="488" spans="8:8" ht="12.75">
      <c r="H488" s="49"/>
    </row>
    <row r="489" spans="8:8" ht="12.75">
      <c r="H489" s="49"/>
    </row>
    <row r="490" spans="8:8" ht="12.75">
      <c r="H490" s="49"/>
    </row>
    <row r="491" spans="8:8" ht="12.75">
      <c r="H491" s="49"/>
    </row>
    <row r="492" spans="8:8" ht="12.75">
      <c r="H492" s="49"/>
    </row>
    <row r="493" spans="8:8" ht="12.75">
      <c r="H493" s="49"/>
    </row>
    <row r="494" spans="8:8" ht="12.75">
      <c r="H494" s="49"/>
    </row>
    <row r="495" spans="8:8" ht="12.75">
      <c r="H495" s="49"/>
    </row>
    <row r="496" spans="8:8" ht="12.75">
      <c r="H496" s="49"/>
    </row>
    <row r="497" spans="8:8" ht="12.75">
      <c r="H497" s="49"/>
    </row>
    <row r="498" spans="8:8" ht="12.75">
      <c r="H498" s="49"/>
    </row>
    <row r="499" spans="8:8" ht="12.75">
      <c r="H499" s="49"/>
    </row>
    <row r="500" spans="8:8" ht="12.75">
      <c r="H500" s="49"/>
    </row>
    <row r="501" spans="8:8" ht="12.75">
      <c r="H501" s="49"/>
    </row>
    <row r="502" spans="8:8" ht="12.75">
      <c r="H502" s="49"/>
    </row>
    <row r="503" spans="8:8" ht="12.75">
      <c r="H503" s="49"/>
    </row>
    <row r="504" spans="8:8" ht="12.75">
      <c r="H504" s="49"/>
    </row>
    <row r="505" spans="8:8" ht="12.75">
      <c r="H505" s="49"/>
    </row>
    <row r="506" spans="8:8" ht="12.75">
      <c r="H506" s="49"/>
    </row>
    <row r="507" spans="8:8" ht="12.75">
      <c r="H507" s="49"/>
    </row>
    <row r="508" spans="8:8" ht="12.75">
      <c r="H508" s="49"/>
    </row>
    <row r="509" spans="8:8" ht="12.75">
      <c r="H509" s="49"/>
    </row>
    <row r="510" spans="8:8" ht="12.75">
      <c r="H510" s="49"/>
    </row>
    <row r="511" spans="8:8" ht="12.75">
      <c r="H511" s="49"/>
    </row>
    <row r="512" spans="8:8" ht="12.75">
      <c r="H512" s="49"/>
    </row>
    <row r="513" spans="8:8" ht="12.75">
      <c r="H513" s="49"/>
    </row>
    <row r="514" spans="8:8" ht="12.75">
      <c r="H514" s="49"/>
    </row>
    <row r="515" spans="8:8" ht="12.75">
      <c r="H515" s="49"/>
    </row>
    <row r="516" spans="8:8" ht="12.75">
      <c r="H516" s="49"/>
    </row>
    <row r="517" spans="8:8" ht="12.75">
      <c r="H517" s="49"/>
    </row>
    <row r="518" spans="8:8" ht="12.75">
      <c r="H518" s="49"/>
    </row>
    <row r="519" spans="8:8" ht="12.75">
      <c r="H519" s="49"/>
    </row>
    <row r="520" spans="8:8" ht="12.75">
      <c r="H520" s="49"/>
    </row>
    <row r="521" spans="8:8" ht="12.75">
      <c r="H521" s="49"/>
    </row>
    <row r="522" spans="8:8" ht="12.75">
      <c r="H522" s="49"/>
    </row>
    <row r="523" spans="8:8" ht="12.75">
      <c r="H523" s="49"/>
    </row>
    <row r="524" spans="8:8" ht="12.75">
      <c r="H524" s="49"/>
    </row>
    <row r="525" spans="8:8" ht="12.75">
      <c r="H525" s="49"/>
    </row>
    <row r="526" spans="8:8" ht="12.75">
      <c r="H526" s="49"/>
    </row>
    <row r="527" spans="8:8" ht="12.75">
      <c r="H527" s="49"/>
    </row>
    <row r="528" spans="8:8" ht="12.75">
      <c r="H528" s="49"/>
    </row>
    <row r="529" spans="8:8" ht="12.75">
      <c r="H529" s="49"/>
    </row>
    <row r="530" spans="8:8" ht="12.75">
      <c r="H530" s="49"/>
    </row>
    <row r="531" spans="8:8" ht="12.75">
      <c r="H531" s="49"/>
    </row>
    <row r="532" spans="8:8" ht="12.75">
      <c r="H532" s="49"/>
    </row>
    <row r="533" spans="8:8" ht="12.75">
      <c r="H533" s="49"/>
    </row>
    <row r="534" spans="8:8" ht="12.75">
      <c r="H534" s="49"/>
    </row>
    <row r="535" spans="8:8" ht="12.75">
      <c r="H535" s="49"/>
    </row>
    <row r="536" spans="8:8" ht="12.75">
      <c r="H536" s="49"/>
    </row>
    <row r="537" spans="8:8" ht="12.75">
      <c r="H537" s="49"/>
    </row>
    <row r="538" spans="8:8" ht="12.75">
      <c r="H538" s="49"/>
    </row>
    <row r="539" spans="8:8" ht="12.75">
      <c r="H539" s="49"/>
    </row>
    <row r="540" spans="8:8" ht="12.75">
      <c r="H540" s="49"/>
    </row>
    <row r="541" spans="8:8" ht="12.75">
      <c r="H541" s="49"/>
    </row>
    <row r="542" spans="8:8" ht="12.75">
      <c r="H542" s="49"/>
    </row>
    <row r="543" spans="8:8" ht="12.75">
      <c r="H543" s="49"/>
    </row>
    <row r="544" spans="8:8" ht="12.75">
      <c r="H544" s="49"/>
    </row>
    <row r="545" spans="8:8" ht="12.75">
      <c r="H545" s="49"/>
    </row>
    <row r="546" spans="8:8" ht="12.75">
      <c r="H546" s="49"/>
    </row>
    <row r="547" spans="8:8" ht="12.75">
      <c r="H547" s="49"/>
    </row>
    <row r="548" spans="8:8" ht="12.75">
      <c r="H548" s="49"/>
    </row>
    <row r="549" spans="8:8" ht="12.75">
      <c r="H549" s="49"/>
    </row>
    <row r="550" spans="8:8" ht="12.75">
      <c r="H550" s="49"/>
    </row>
    <row r="551" spans="8:8" ht="12.75">
      <c r="H551" s="49"/>
    </row>
    <row r="552" spans="8:8" ht="12.75">
      <c r="H552" s="49"/>
    </row>
    <row r="553" spans="8:8" ht="12.75">
      <c r="H553" s="49"/>
    </row>
    <row r="554" spans="8:8" ht="12.75">
      <c r="H554" s="49"/>
    </row>
    <row r="555" spans="8:8" ht="12.75">
      <c r="H555" s="49"/>
    </row>
    <row r="556" spans="8:8" ht="12.75">
      <c r="H556" s="49"/>
    </row>
    <row r="557" spans="8:8" ht="12.75">
      <c r="H557" s="49"/>
    </row>
    <row r="558" spans="8:8" ht="12.75">
      <c r="H558" s="49"/>
    </row>
    <row r="559" spans="8:8" ht="12.75">
      <c r="H559" s="49"/>
    </row>
    <row r="560" spans="8:8" ht="12.75">
      <c r="H560" s="49"/>
    </row>
    <row r="561" spans="8:8" ht="12.75">
      <c r="H561" s="49"/>
    </row>
    <row r="562" spans="8:8" ht="12.75">
      <c r="H562" s="49"/>
    </row>
    <row r="563" spans="8:8" ht="12.75">
      <c r="H563" s="49"/>
    </row>
    <row r="564" spans="8:8" ht="12.75">
      <c r="H564" s="49"/>
    </row>
    <row r="565" spans="8:8" ht="12.75">
      <c r="H565" s="49"/>
    </row>
    <row r="566" spans="8:8" ht="12.75">
      <c r="H566" s="49"/>
    </row>
    <row r="567" spans="8:8" ht="12.75">
      <c r="H567" s="49"/>
    </row>
    <row r="568" spans="8:8" ht="12.75">
      <c r="H568" s="49"/>
    </row>
    <row r="569" spans="8:8" ht="12.75">
      <c r="H569" s="49"/>
    </row>
    <row r="570" spans="8:8" ht="12.75">
      <c r="H570" s="49"/>
    </row>
    <row r="571" spans="8:8" ht="12.75">
      <c r="H571" s="49"/>
    </row>
    <row r="572" spans="8:8" ht="12.75">
      <c r="H572" s="49"/>
    </row>
    <row r="573" spans="8:8" ht="12.75">
      <c r="H573" s="49"/>
    </row>
    <row r="574" spans="8:8" ht="12.75">
      <c r="H574" s="49"/>
    </row>
    <row r="575" spans="8:8" ht="12.75">
      <c r="H575" s="49"/>
    </row>
    <row r="576" spans="8:8" ht="12.75">
      <c r="H576" s="49"/>
    </row>
    <row r="577" spans="8:8" ht="12.75">
      <c r="H577" s="49"/>
    </row>
    <row r="578" spans="8:8" ht="12.75">
      <c r="H578" s="49"/>
    </row>
    <row r="579" spans="8:8" ht="12.75">
      <c r="H579" s="49"/>
    </row>
    <row r="580" spans="8:8" ht="12.75">
      <c r="H580" s="49"/>
    </row>
    <row r="581" spans="8:8" ht="12.75">
      <c r="H581" s="49"/>
    </row>
    <row r="582" spans="8:8" ht="12.75">
      <c r="H582" s="49"/>
    </row>
    <row r="583" spans="8:8" ht="12.75">
      <c r="H583" s="49"/>
    </row>
    <row r="584" spans="8:8" ht="12.75">
      <c r="H584" s="49"/>
    </row>
    <row r="585" spans="8:8" ht="12.75">
      <c r="H585" s="49"/>
    </row>
    <row r="586" spans="8:8" ht="12.75">
      <c r="H586" s="49"/>
    </row>
    <row r="587" spans="8:8" ht="12.75">
      <c r="H587" s="49"/>
    </row>
    <row r="588" spans="8:8" ht="12.75">
      <c r="H588" s="49"/>
    </row>
    <row r="589" spans="8:8" ht="12.75">
      <c r="H589" s="49"/>
    </row>
    <row r="590" spans="8:8" ht="12.75">
      <c r="H590" s="49"/>
    </row>
    <row r="591" spans="8:8" ht="12.75">
      <c r="H591" s="49"/>
    </row>
    <row r="592" spans="8:8" ht="12.75">
      <c r="H592" s="49"/>
    </row>
    <row r="593" spans="8:8" ht="12.75">
      <c r="H593" s="49"/>
    </row>
    <row r="594" spans="8:8" ht="12.75">
      <c r="H594" s="49"/>
    </row>
    <row r="595" spans="8:8" ht="12.75">
      <c r="H595" s="49"/>
    </row>
    <row r="596" spans="8:8" ht="12.75">
      <c r="H596" s="49"/>
    </row>
    <row r="597" spans="8:8" ht="12.75">
      <c r="H597" s="49"/>
    </row>
    <row r="598" spans="8:8" ht="12.75">
      <c r="H598" s="49"/>
    </row>
    <row r="599" spans="8:8" ht="12.75">
      <c r="H599" s="49"/>
    </row>
    <row r="600" spans="8:8" ht="12.75">
      <c r="H600" s="49"/>
    </row>
    <row r="601" spans="8:8" ht="12.75">
      <c r="H601" s="49"/>
    </row>
    <row r="602" spans="8:8" ht="12.75">
      <c r="H602" s="49"/>
    </row>
    <row r="603" spans="8:8" ht="12.75">
      <c r="H603" s="49"/>
    </row>
    <row r="604" spans="8:8" ht="12.75">
      <c r="H604" s="49"/>
    </row>
    <row r="605" spans="8:8" ht="12.75">
      <c r="H605" s="49"/>
    </row>
    <row r="606" spans="8:8" ht="12.75">
      <c r="H606" s="49"/>
    </row>
    <row r="607" spans="8:8" ht="12.75">
      <c r="H607" s="49"/>
    </row>
    <row r="608" spans="8:8" ht="12.75">
      <c r="H608" s="49"/>
    </row>
    <row r="609" spans="8:8" ht="12.75">
      <c r="H609" s="49"/>
    </row>
    <row r="610" spans="8:8" ht="12.75">
      <c r="H610" s="49"/>
    </row>
    <row r="611" spans="8:8" ht="12.75">
      <c r="H611" s="49"/>
    </row>
    <row r="612" spans="8:8" ht="12.75">
      <c r="H612" s="49"/>
    </row>
    <row r="613" spans="8:8" ht="12.75">
      <c r="H613" s="49"/>
    </row>
    <row r="614" spans="8:8" ht="12.75">
      <c r="H614" s="49"/>
    </row>
    <row r="615" spans="8:8" ht="12.75">
      <c r="H615" s="49"/>
    </row>
    <row r="616" spans="8:8" ht="12.75">
      <c r="H616" s="49"/>
    </row>
    <row r="617" spans="8:8" ht="12.75">
      <c r="H617" s="49"/>
    </row>
    <row r="618" spans="8:8" ht="12.75">
      <c r="H618" s="49"/>
    </row>
    <row r="619" spans="8:8" ht="12.75">
      <c r="H619" s="49"/>
    </row>
    <row r="620" spans="8:8" ht="12.75">
      <c r="H620" s="49"/>
    </row>
    <row r="621" spans="8:8" ht="12.75">
      <c r="H621" s="49"/>
    </row>
    <row r="622" spans="8:8" ht="12.75">
      <c r="H622" s="49"/>
    </row>
    <row r="623" spans="8:8" ht="12.75">
      <c r="H623" s="49"/>
    </row>
    <row r="624" spans="8:8" ht="12.75">
      <c r="H624" s="49"/>
    </row>
    <row r="625" spans="8:8" ht="12.75">
      <c r="H625" s="49"/>
    </row>
    <row r="626" spans="8:8" ht="12.75">
      <c r="H626" s="49"/>
    </row>
    <row r="627" spans="8:8" ht="12.75">
      <c r="H627" s="49"/>
    </row>
    <row r="628" spans="8:8" ht="12.75">
      <c r="H628" s="49"/>
    </row>
    <row r="629" spans="8:8" ht="12.75">
      <c r="H629" s="49"/>
    </row>
    <row r="630" spans="8:8" ht="12.75">
      <c r="H630" s="49"/>
    </row>
    <row r="631" spans="8:8" ht="12.75">
      <c r="H631" s="49"/>
    </row>
    <row r="632" spans="8:8" ht="12.75">
      <c r="H632" s="49"/>
    </row>
    <row r="633" spans="8:8" ht="12.75">
      <c r="H633" s="49"/>
    </row>
    <row r="634" spans="8:8" ht="12.75">
      <c r="H634" s="49"/>
    </row>
    <row r="635" spans="8:8" ht="12.75">
      <c r="H635" s="49"/>
    </row>
    <row r="636" spans="8:8" ht="12.75">
      <c r="H636" s="49"/>
    </row>
    <row r="637" spans="8:8" ht="12.75">
      <c r="H637" s="49"/>
    </row>
    <row r="638" spans="8:8" ht="12.75">
      <c r="H638" s="49"/>
    </row>
    <row r="639" spans="8:8" ht="12.75">
      <c r="H639" s="49"/>
    </row>
    <row r="640" spans="8:8" ht="12.75">
      <c r="H640" s="49"/>
    </row>
    <row r="641" spans="8:8" ht="12.75">
      <c r="H641" s="49"/>
    </row>
    <row r="642" spans="8:8" ht="12.75">
      <c r="H642" s="49"/>
    </row>
    <row r="643" spans="8:8" ht="12.75">
      <c r="H643" s="49"/>
    </row>
    <row r="644" spans="8:8" ht="12.75">
      <c r="H644" s="49"/>
    </row>
    <row r="645" spans="8:8" ht="12.75">
      <c r="H645" s="49"/>
    </row>
    <row r="646" spans="8:8" ht="12.75">
      <c r="H646" s="49"/>
    </row>
    <row r="647" spans="8:8" ht="12.75">
      <c r="H647" s="49"/>
    </row>
    <row r="648" spans="8:8" ht="12.75">
      <c r="H648" s="49"/>
    </row>
    <row r="649" spans="8:8" ht="12.75">
      <c r="H649" s="49"/>
    </row>
    <row r="650" spans="8:8" ht="12.75">
      <c r="H650" s="49"/>
    </row>
    <row r="651" spans="8:8" ht="12.75">
      <c r="H651" s="49"/>
    </row>
    <row r="652" spans="8:8" ht="12.75">
      <c r="H652" s="49"/>
    </row>
    <row r="653" spans="8:8" ht="12.75">
      <c r="H653" s="49"/>
    </row>
    <row r="654" spans="8:8" ht="12.75">
      <c r="H654" s="49"/>
    </row>
    <row r="655" spans="8:8" ht="12.75">
      <c r="H655" s="49"/>
    </row>
    <row r="656" spans="8:8" ht="12.75">
      <c r="H656" s="49"/>
    </row>
    <row r="657" spans="8:8" ht="12.75">
      <c r="H657" s="49"/>
    </row>
    <row r="658" spans="8:8" ht="12.75">
      <c r="H658" s="49"/>
    </row>
    <row r="659" spans="8:8" ht="12.75">
      <c r="H659" s="49"/>
    </row>
    <row r="660" spans="8:8" ht="12.75">
      <c r="H660" s="49"/>
    </row>
    <row r="661" spans="8:8" ht="12.75">
      <c r="H661" s="49"/>
    </row>
    <row r="662" spans="8:8" ht="12.75">
      <c r="H662" s="49"/>
    </row>
    <row r="663" spans="8:8" ht="12.75">
      <c r="H663" s="49"/>
    </row>
    <row r="664" spans="8:8" ht="12.75">
      <c r="H664" s="49"/>
    </row>
    <row r="665" spans="8:8" ht="12.75">
      <c r="H665" s="49"/>
    </row>
    <row r="666" spans="8:8" ht="12.75">
      <c r="H666" s="49"/>
    </row>
    <row r="667" spans="8:8" ht="12.75">
      <c r="H667" s="49"/>
    </row>
    <row r="668" spans="8:8" ht="12.75">
      <c r="H668" s="49"/>
    </row>
    <row r="669" spans="8:8" ht="12.75">
      <c r="H669" s="49"/>
    </row>
    <row r="670" spans="8:8" ht="12.75">
      <c r="H670" s="49"/>
    </row>
    <row r="671" spans="8:8" ht="12.75">
      <c r="H671" s="49"/>
    </row>
    <row r="672" spans="8:8" ht="12.75">
      <c r="H672" s="49"/>
    </row>
    <row r="673" spans="8:8" ht="12.75">
      <c r="H673" s="49"/>
    </row>
    <row r="674" spans="8:8" ht="12.75">
      <c r="H674" s="49"/>
    </row>
    <row r="675" spans="8:8" ht="12.75">
      <c r="H675" s="49"/>
    </row>
    <row r="676" spans="8:8" ht="12.75">
      <c r="H676" s="49"/>
    </row>
    <row r="677" spans="8:8" ht="12.75">
      <c r="H677" s="49"/>
    </row>
    <row r="678" spans="8:8" ht="12.75">
      <c r="H678" s="49"/>
    </row>
    <row r="679" spans="8:8" ht="12.75">
      <c r="H679" s="49"/>
    </row>
    <row r="680" spans="8:8" ht="12.75">
      <c r="H680" s="49"/>
    </row>
  </sheetData>
  <autoFilter ref="A5:U87" xr:uid="{00000000-0009-0000-0000-000005000000}">
    <sortState xmlns:xlrd2="http://schemas.microsoft.com/office/spreadsheetml/2017/richdata2" ref="A5:U87">
      <sortCondition ref="B5:B87"/>
      <sortCondition ref="J5:J87"/>
      <sortCondition ref="I5:I87"/>
    </sortState>
  </autoFilter>
  <mergeCells count="3">
    <mergeCell ref="A1:C1"/>
    <mergeCell ref="A2:C2"/>
    <mergeCell ref="A3:C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89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25.42578125" customWidth="1"/>
  </cols>
  <sheetData>
    <row r="1" spans="1:7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4"/>
    </row>
    <row r="2" spans="1:7" ht="15.75" customHeight="1">
      <c r="A2" s="4" t="s">
        <v>347</v>
      </c>
      <c r="B2" s="4">
        <v>4866</v>
      </c>
      <c r="C2" s="4" t="s">
        <v>369</v>
      </c>
      <c r="D2" s="5">
        <v>0.99</v>
      </c>
      <c r="E2" s="5">
        <v>0.97</v>
      </c>
      <c r="F2" s="5">
        <v>0.85</v>
      </c>
      <c r="G2" s="4"/>
    </row>
    <row r="3" spans="1:7" ht="15.75" customHeight="1">
      <c r="A3" s="4" t="s">
        <v>301</v>
      </c>
      <c r="B3" s="4">
        <v>4529</v>
      </c>
      <c r="C3" s="4" t="s">
        <v>370</v>
      </c>
      <c r="D3" s="5">
        <v>0.99</v>
      </c>
      <c r="E3" s="5">
        <v>0.94</v>
      </c>
      <c r="F3" s="5">
        <v>0.65</v>
      </c>
      <c r="G3" s="4"/>
    </row>
    <row r="4" spans="1:7" ht="15.75" customHeight="1">
      <c r="A4" s="4" t="s">
        <v>326</v>
      </c>
      <c r="B4" s="4">
        <v>4317</v>
      </c>
      <c r="C4" s="4" t="s">
        <v>371</v>
      </c>
      <c r="D4" s="5">
        <v>0.99</v>
      </c>
      <c r="E4" s="5">
        <v>0.87</v>
      </c>
      <c r="F4" s="5">
        <v>0.38</v>
      </c>
      <c r="G4" s="4"/>
    </row>
    <row r="5" spans="1:7" ht="15.75" customHeight="1">
      <c r="A5" s="4" t="s">
        <v>327</v>
      </c>
      <c r="B5" s="4">
        <v>4317</v>
      </c>
      <c r="C5" s="4" t="s">
        <v>371</v>
      </c>
      <c r="D5" s="5">
        <v>0.99</v>
      </c>
      <c r="E5" s="5">
        <v>0.87</v>
      </c>
      <c r="F5" s="5">
        <v>0.38</v>
      </c>
      <c r="G5" s="4"/>
    </row>
    <row r="6" spans="1:7" ht="15.75" customHeight="1">
      <c r="A6" s="4" t="s">
        <v>329</v>
      </c>
      <c r="B6" s="4">
        <v>4317</v>
      </c>
      <c r="C6" s="4" t="s">
        <v>371</v>
      </c>
      <c r="D6" s="5">
        <v>0.99</v>
      </c>
      <c r="E6" s="5">
        <v>0.87</v>
      </c>
      <c r="F6" s="5">
        <v>0.38</v>
      </c>
      <c r="G6" s="4"/>
    </row>
    <row r="7" spans="1:7" ht="15.75" customHeight="1">
      <c r="A7" s="4" t="s">
        <v>355</v>
      </c>
      <c r="B7" s="4">
        <v>4317</v>
      </c>
      <c r="C7" s="4" t="s">
        <v>371</v>
      </c>
      <c r="D7" s="5">
        <v>0.99</v>
      </c>
      <c r="E7" s="5">
        <v>0.87</v>
      </c>
      <c r="F7" s="5">
        <v>0.38</v>
      </c>
      <c r="G7" s="4"/>
    </row>
    <row r="8" spans="1:7" ht="15.75" customHeight="1">
      <c r="A8" s="4" t="s">
        <v>372</v>
      </c>
      <c r="B8" s="4">
        <v>4157</v>
      </c>
      <c r="C8" s="4" t="s">
        <v>373</v>
      </c>
      <c r="D8" s="5">
        <v>0.99</v>
      </c>
      <c r="E8" s="5">
        <v>0.73</v>
      </c>
      <c r="F8" s="5">
        <v>0.16</v>
      </c>
      <c r="G8" s="4"/>
    </row>
    <row r="9" spans="1:7" ht="15.75" customHeight="1">
      <c r="A9" s="4" t="s">
        <v>325</v>
      </c>
      <c r="B9" s="4">
        <v>4025</v>
      </c>
      <c r="C9" s="4" t="s">
        <v>374</v>
      </c>
      <c r="D9" s="5">
        <v>0.98</v>
      </c>
      <c r="E9" s="5">
        <v>0.54</v>
      </c>
      <c r="F9" s="5">
        <v>0.05</v>
      </c>
      <c r="G9" s="4"/>
    </row>
    <row r="10" spans="1:7" ht="15.75" customHeight="1">
      <c r="A10" s="4" t="s">
        <v>304</v>
      </c>
      <c r="B10" s="4">
        <v>4025</v>
      </c>
      <c r="C10" s="4" t="s">
        <v>374</v>
      </c>
      <c r="D10" s="5">
        <v>0.98</v>
      </c>
      <c r="E10" s="5">
        <v>0.54</v>
      </c>
      <c r="F10" s="5">
        <v>0.05</v>
      </c>
      <c r="G10" s="4"/>
    </row>
    <row r="11" spans="1:7" ht="15.75" customHeight="1">
      <c r="A11" s="4" t="s">
        <v>263</v>
      </c>
      <c r="B11" s="4">
        <v>4025</v>
      </c>
      <c r="C11" s="4" t="s">
        <v>374</v>
      </c>
      <c r="D11" s="5">
        <v>0.98</v>
      </c>
      <c r="E11" s="5">
        <v>0.54</v>
      </c>
      <c r="F11" s="5">
        <v>0.05</v>
      </c>
      <c r="G11" s="4"/>
    </row>
    <row r="12" spans="1:7" ht="15.75" customHeight="1">
      <c r="A12" s="4" t="s">
        <v>323</v>
      </c>
      <c r="B12" s="4">
        <v>4025</v>
      </c>
      <c r="C12" s="4" t="s">
        <v>374</v>
      </c>
      <c r="D12" s="5">
        <v>0.98</v>
      </c>
      <c r="E12" s="5">
        <v>0.54</v>
      </c>
      <c r="F12" s="5">
        <v>0.05</v>
      </c>
      <c r="G12" s="4"/>
    </row>
    <row r="13" spans="1:7" ht="15.75" customHeight="1">
      <c r="A13" s="4" t="s">
        <v>321</v>
      </c>
      <c r="B13" s="4">
        <v>3910</v>
      </c>
      <c r="C13" s="4" t="s">
        <v>375</v>
      </c>
      <c r="D13" s="5">
        <v>0.95</v>
      </c>
      <c r="E13" s="5">
        <v>0.34</v>
      </c>
      <c r="F13" s="5">
        <v>0.01</v>
      </c>
      <c r="G13" s="4"/>
    </row>
    <row r="14" spans="1:7" ht="15.75" customHeight="1">
      <c r="A14" s="4" t="s">
        <v>306</v>
      </c>
      <c r="B14" s="4">
        <v>3807</v>
      </c>
      <c r="C14" s="4" t="s">
        <v>376</v>
      </c>
      <c r="D14" s="5">
        <v>0.89</v>
      </c>
      <c r="E14" s="5">
        <v>0.18</v>
      </c>
      <c r="F14" s="5">
        <v>0.01</v>
      </c>
      <c r="G14" s="4"/>
    </row>
    <row r="15" spans="1:7" ht="15.75" customHeight="1">
      <c r="A15" s="4" t="s">
        <v>285</v>
      </c>
      <c r="B15" s="4">
        <v>3807</v>
      </c>
      <c r="C15" s="4" t="s">
        <v>376</v>
      </c>
      <c r="D15" s="5">
        <v>0.89</v>
      </c>
      <c r="E15" s="5">
        <v>0.18</v>
      </c>
      <c r="F15" s="5">
        <v>0.01</v>
      </c>
      <c r="G15" s="4"/>
    </row>
    <row r="16" spans="1:7" ht="15.75" customHeight="1">
      <c r="A16" s="4" t="s">
        <v>302</v>
      </c>
      <c r="B16" s="4">
        <v>3807</v>
      </c>
      <c r="C16" s="4" t="s">
        <v>376</v>
      </c>
      <c r="D16" s="5">
        <v>0.89</v>
      </c>
      <c r="E16" s="5">
        <v>0.18</v>
      </c>
      <c r="F16" s="5">
        <v>0.01</v>
      </c>
      <c r="G16" s="4"/>
    </row>
    <row r="17" spans="1:7" ht="15.75" customHeight="1">
      <c r="A17" s="4" t="s">
        <v>357</v>
      </c>
      <c r="B17" s="4">
        <v>3807</v>
      </c>
      <c r="C17" s="4" t="s">
        <v>376</v>
      </c>
      <c r="D17" s="5">
        <v>0.89</v>
      </c>
      <c r="E17" s="5">
        <v>0.18</v>
      </c>
      <c r="F17" s="5">
        <v>0.01</v>
      </c>
      <c r="G17" s="4"/>
    </row>
    <row r="18" spans="1:7" ht="15.75" customHeight="1">
      <c r="A18" s="4" t="s">
        <v>335</v>
      </c>
      <c r="B18" s="4">
        <v>3712</v>
      </c>
      <c r="C18" s="4" t="s">
        <v>377</v>
      </c>
      <c r="D18" s="5">
        <v>0.79</v>
      </c>
      <c r="E18" s="5">
        <v>0.08</v>
      </c>
      <c r="F18" s="5">
        <v>0.01</v>
      </c>
      <c r="G18" s="4"/>
    </row>
    <row r="19" spans="1:7" ht="15.75" customHeight="1">
      <c r="A19" s="4" t="s">
        <v>340</v>
      </c>
      <c r="B19" s="4">
        <v>3712</v>
      </c>
      <c r="C19" s="4" t="s">
        <v>377</v>
      </c>
      <c r="D19" s="5">
        <v>0.79</v>
      </c>
      <c r="E19" s="5">
        <v>0.08</v>
      </c>
      <c r="F19" s="5">
        <v>0.01</v>
      </c>
      <c r="G19" s="4"/>
    </row>
    <row r="20" spans="1:7" ht="15.75" customHeight="1">
      <c r="A20" s="4" t="s">
        <v>342</v>
      </c>
      <c r="B20" s="4">
        <v>3712</v>
      </c>
      <c r="C20" s="4" t="s">
        <v>377</v>
      </c>
      <c r="D20" s="5">
        <v>0.79</v>
      </c>
      <c r="E20" s="5">
        <v>0.08</v>
      </c>
      <c r="F20" s="5">
        <v>0.01</v>
      </c>
      <c r="G20" s="4"/>
    </row>
    <row r="21" spans="1:7" ht="15.75" customHeight="1">
      <c r="A21" s="4" t="s">
        <v>322</v>
      </c>
      <c r="B21" s="4">
        <v>3712</v>
      </c>
      <c r="C21" s="4" t="s">
        <v>377</v>
      </c>
      <c r="D21" s="5">
        <v>0.79</v>
      </c>
      <c r="E21" s="5">
        <v>0.08</v>
      </c>
      <c r="F21" s="5">
        <v>0.01</v>
      </c>
      <c r="G21" s="4"/>
    </row>
    <row r="22" spans="1:7" ht="15.75" customHeight="1">
      <c r="A22" s="4" t="s">
        <v>337</v>
      </c>
      <c r="B22" s="4">
        <v>3712</v>
      </c>
      <c r="C22" s="4" t="s">
        <v>377</v>
      </c>
      <c r="D22" s="5">
        <v>0.79</v>
      </c>
      <c r="E22" s="5">
        <v>0.08</v>
      </c>
      <c r="F22" s="5">
        <v>0.01</v>
      </c>
      <c r="G22" s="4"/>
    </row>
    <row r="23" spans="1:7" ht="15.75" customHeight="1">
      <c r="A23" s="4" t="s">
        <v>268</v>
      </c>
      <c r="B23" s="4">
        <v>3623</v>
      </c>
      <c r="C23" s="4" t="s">
        <v>8</v>
      </c>
      <c r="D23" s="5">
        <v>0.65</v>
      </c>
      <c r="E23" s="5">
        <v>0.03</v>
      </c>
      <c r="F23" s="5">
        <v>0.01</v>
      </c>
      <c r="G23" s="4"/>
    </row>
    <row r="24" spans="1:7" ht="15">
      <c r="A24" s="4" t="s">
        <v>378</v>
      </c>
      <c r="B24" s="4">
        <v>3623</v>
      </c>
      <c r="C24" s="4" t="s">
        <v>8</v>
      </c>
      <c r="D24" s="5">
        <v>0.65</v>
      </c>
      <c r="E24" s="5">
        <v>0.03</v>
      </c>
      <c r="F24" s="5">
        <v>0.01</v>
      </c>
      <c r="G24" s="4"/>
    </row>
    <row r="25" spans="1:7" ht="15">
      <c r="A25" s="4" t="s">
        <v>331</v>
      </c>
      <c r="B25" s="4">
        <v>3538</v>
      </c>
      <c r="C25" s="4" t="s">
        <v>379</v>
      </c>
      <c r="D25" s="5">
        <v>0.48</v>
      </c>
      <c r="E25" s="5">
        <v>0.01</v>
      </c>
      <c r="F25" s="5">
        <v>0.01</v>
      </c>
      <c r="G25" s="4"/>
    </row>
    <row r="26" spans="1:7" ht="15">
      <c r="A26" s="4" t="s">
        <v>315</v>
      </c>
      <c r="B26" s="4">
        <v>3538</v>
      </c>
      <c r="C26" s="4" t="s">
        <v>379</v>
      </c>
      <c r="D26" s="5">
        <v>0.48</v>
      </c>
      <c r="E26" s="5">
        <v>0.01</v>
      </c>
      <c r="F26" s="5">
        <v>0.01</v>
      </c>
      <c r="G26" s="4"/>
    </row>
    <row r="27" spans="1:7" ht="15">
      <c r="A27" s="4" t="s">
        <v>350</v>
      </c>
      <c r="B27" s="4">
        <v>3538</v>
      </c>
      <c r="C27" s="4" t="s">
        <v>379</v>
      </c>
      <c r="D27" s="5">
        <v>0.48</v>
      </c>
      <c r="E27" s="5">
        <v>0.01</v>
      </c>
      <c r="F27" s="5">
        <v>0.01</v>
      </c>
      <c r="G27" s="4"/>
    </row>
    <row r="28" spans="1:7" ht="15">
      <c r="A28" s="4" t="s">
        <v>307</v>
      </c>
      <c r="B28" s="4">
        <v>3456</v>
      </c>
      <c r="C28" s="4" t="s">
        <v>380</v>
      </c>
      <c r="D28" s="5">
        <v>0.31</v>
      </c>
      <c r="E28" s="5">
        <v>0.01</v>
      </c>
      <c r="F28" s="5">
        <v>0.01</v>
      </c>
      <c r="G28" s="4"/>
    </row>
    <row r="29" spans="1:7" ht="15">
      <c r="A29" s="4" t="s">
        <v>381</v>
      </c>
      <c r="B29" s="4">
        <v>3456</v>
      </c>
      <c r="C29" s="4" t="s">
        <v>380</v>
      </c>
      <c r="D29" s="5">
        <v>0.31</v>
      </c>
      <c r="E29" s="5">
        <v>0.01</v>
      </c>
      <c r="F29" s="5">
        <v>0.01</v>
      </c>
      <c r="G29" s="4"/>
    </row>
    <row r="30" spans="1:7" ht="15">
      <c r="A30" s="4" t="s">
        <v>344</v>
      </c>
      <c r="B30" s="4">
        <v>3456</v>
      </c>
      <c r="C30" s="4" t="s">
        <v>380</v>
      </c>
      <c r="D30" s="5">
        <v>0.31</v>
      </c>
      <c r="E30" s="5">
        <v>0.01</v>
      </c>
      <c r="F30" s="5">
        <v>0.01</v>
      </c>
      <c r="G30" s="4"/>
    </row>
    <row r="31" spans="1:7" ht="15">
      <c r="A31" s="4" t="s">
        <v>299</v>
      </c>
      <c r="B31" s="4">
        <v>3456</v>
      </c>
      <c r="C31" s="4" t="s">
        <v>380</v>
      </c>
      <c r="D31" s="5">
        <v>0.31</v>
      </c>
      <c r="E31" s="5">
        <v>0.01</v>
      </c>
      <c r="F31" s="5">
        <v>0.01</v>
      </c>
      <c r="G31" s="4"/>
    </row>
    <row r="32" spans="1:7" ht="15">
      <c r="A32" s="4" t="s">
        <v>332</v>
      </c>
      <c r="B32" s="4">
        <v>3456</v>
      </c>
      <c r="C32" s="4" t="s">
        <v>380</v>
      </c>
      <c r="D32" s="5">
        <v>0.31</v>
      </c>
      <c r="E32" s="5">
        <v>0.01</v>
      </c>
      <c r="F32" s="5">
        <v>0.01</v>
      </c>
      <c r="G32" s="4"/>
    </row>
    <row r="33" spans="1:7" ht="15">
      <c r="A33" s="4" t="s">
        <v>352</v>
      </c>
      <c r="B33" s="4">
        <v>3456</v>
      </c>
      <c r="C33" s="4" t="s">
        <v>380</v>
      </c>
      <c r="D33" s="5">
        <v>0.31</v>
      </c>
      <c r="E33" s="5">
        <v>0.01</v>
      </c>
      <c r="F33" s="5">
        <v>0.01</v>
      </c>
      <c r="G33" s="4"/>
    </row>
    <row r="34" spans="1:7" ht="15">
      <c r="A34" s="4" t="s">
        <v>297</v>
      </c>
      <c r="B34" s="4">
        <v>3456</v>
      </c>
      <c r="C34" s="4" t="s">
        <v>380</v>
      </c>
      <c r="D34" s="5">
        <v>0.31</v>
      </c>
      <c r="E34" s="5">
        <v>0.01</v>
      </c>
      <c r="F34" s="5">
        <v>0.01</v>
      </c>
      <c r="G34" s="4"/>
    </row>
    <row r="35" spans="1:7" ht="15">
      <c r="A35" s="4" t="s">
        <v>287</v>
      </c>
      <c r="B35" s="4">
        <v>3456</v>
      </c>
      <c r="C35" s="4" t="s">
        <v>380</v>
      </c>
      <c r="D35" s="5">
        <v>0.31</v>
      </c>
      <c r="E35" s="5">
        <v>0.01</v>
      </c>
      <c r="F35" s="5">
        <v>0.01</v>
      </c>
      <c r="G35" s="4"/>
    </row>
    <row r="36" spans="1:7" ht="15">
      <c r="A36" s="4" t="s">
        <v>334</v>
      </c>
      <c r="B36" s="4">
        <v>3456</v>
      </c>
      <c r="C36" s="4" t="s">
        <v>380</v>
      </c>
      <c r="D36" s="5">
        <v>0.31</v>
      </c>
      <c r="E36" s="5">
        <v>0.01</v>
      </c>
      <c r="F36" s="5">
        <v>0.01</v>
      </c>
      <c r="G36" s="4"/>
    </row>
    <row r="37" spans="1:7" ht="15">
      <c r="A37" s="4" t="s">
        <v>336</v>
      </c>
      <c r="B37" s="4">
        <v>3376</v>
      </c>
      <c r="C37" s="4" t="s">
        <v>11</v>
      </c>
      <c r="D37" s="5">
        <v>0.18</v>
      </c>
      <c r="E37" s="5">
        <v>0.01</v>
      </c>
      <c r="F37" s="5">
        <v>0.01</v>
      </c>
      <c r="G37" s="4"/>
    </row>
    <row r="38" spans="1:7" ht="15">
      <c r="A38" s="4" t="s">
        <v>295</v>
      </c>
      <c r="B38" s="4">
        <v>3376</v>
      </c>
      <c r="C38" s="4" t="s">
        <v>11</v>
      </c>
      <c r="D38" s="5">
        <v>0.18</v>
      </c>
      <c r="E38" s="5">
        <v>0.01</v>
      </c>
      <c r="F38" s="5">
        <v>0.01</v>
      </c>
      <c r="G38" s="4"/>
    </row>
    <row r="39" spans="1:7" ht="15">
      <c r="A39" s="4" t="s">
        <v>284</v>
      </c>
      <c r="B39" s="4">
        <v>3376</v>
      </c>
      <c r="C39" s="4" t="s">
        <v>11</v>
      </c>
      <c r="D39" s="5">
        <v>0.18</v>
      </c>
      <c r="E39" s="5">
        <v>0.01</v>
      </c>
      <c r="F39" s="5">
        <v>0.01</v>
      </c>
      <c r="G39" s="4"/>
    </row>
    <row r="40" spans="1:7" ht="15">
      <c r="A40" s="4" t="s">
        <v>353</v>
      </c>
      <c r="B40" s="4">
        <v>3376</v>
      </c>
      <c r="C40" s="4" t="s">
        <v>11</v>
      </c>
      <c r="D40" s="5">
        <v>0.18</v>
      </c>
      <c r="E40" s="5">
        <v>0.01</v>
      </c>
      <c r="F40" s="5">
        <v>0.01</v>
      </c>
      <c r="G40" s="4"/>
    </row>
    <row r="41" spans="1:7" ht="15">
      <c r="A41" s="4" t="s">
        <v>341</v>
      </c>
      <c r="B41" s="4">
        <v>3296</v>
      </c>
      <c r="C41" s="4" t="s">
        <v>13</v>
      </c>
      <c r="D41" s="5">
        <v>0.09</v>
      </c>
      <c r="E41" s="5">
        <v>0.01</v>
      </c>
      <c r="F41" s="5">
        <v>0.01</v>
      </c>
      <c r="G41" s="4"/>
    </row>
    <row r="42" spans="1:7" ht="15">
      <c r="A42" s="4" t="s">
        <v>311</v>
      </c>
      <c r="B42" s="4">
        <v>3296</v>
      </c>
      <c r="C42" s="4" t="s">
        <v>13</v>
      </c>
      <c r="D42" s="5">
        <v>0.09</v>
      </c>
      <c r="E42" s="5">
        <v>0.01</v>
      </c>
      <c r="F42" s="5">
        <v>0.01</v>
      </c>
      <c r="G42" s="4"/>
    </row>
    <row r="43" spans="1:7" ht="15">
      <c r="A43" s="4" t="s">
        <v>282</v>
      </c>
      <c r="B43" s="4">
        <v>3296</v>
      </c>
      <c r="C43" s="4" t="s">
        <v>13</v>
      </c>
      <c r="D43" s="5">
        <v>0.09</v>
      </c>
      <c r="E43" s="5">
        <v>0.01</v>
      </c>
      <c r="F43" s="5">
        <v>0.01</v>
      </c>
      <c r="G43" s="4"/>
    </row>
    <row r="44" spans="1:7" ht="15">
      <c r="A44" s="4" t="s">
        <v>316</v>
      </c>
      <c r="B44" s="4">
        <v>3296</v>
      </c>
      <c r="C44" s="4" t="s">
        <v>13</v>
      </c>
      <c r="D44" s="5">
        <v>0.09</v>
      </c>
      <c r="E44" s="5">
        <v>0.01</v>
      </c>
      <c r="F44" s="5">
        <v>0.01</v>
      </c>
      <c r="G44" s="4"/>
    </row>
    <row r="45" spans="1:7" ht="15">
      <c r="A45" s="4" t="s">
        <v>324</v>
      </c>
      <c r="B45" s="4">
        <v>3296</v>
      </c>
      <c r="C45" s="4" t="s">
        <v>13</v>
      </c>
      <c r="D45" s="5">
        <v>0.09</v>
      </c>
      <c r="E45" s="5">
        <v>0.01</v>
      </c>
      <c r="F45" s="5">
        <v>0.01</v>
      </c>
      <c r="G45" s="4"/>
    </row>
    <row r="46" spans="1:7" ht="15">
      <c r="A46" s="4" t="s">
        <v>298</v>
      </c>
      <c r="B46" s="4">
        <v>3296</v>
      </c>
      <c r="C46" s="4" t="s">
        <v>13</v>
      </c>
      <c r="D46" s="5">
        <v>0.09</v>
      </c>
      <c r="E46" s="5">
        <v>0.01</v>
      </c>
      <c r="F46" s="5">
        <v>0.01</v>
      </c>
      <c r="G46" s="4"/>
    </row>
    <row r="47" spans="1:7" ht="15">
      <c r="A47" s="4" t="s">
        <v>354</v>
      </c>
      <c r="B47" s="4">
        <v>3296</v>
      </c>
      <c r="C47" s="4" t="s">
        <v>13</v>
      </c>
      <c r="D47" s="5">
        <v>0.09</v>
      </c>
      <c r="E47" s="5">
        <v>0.01</v>
      </c>
      <c r="F47" s="5">
        <v>0.01</v>
      </c>
      <c r="G47" s="4"/>
    </row>
    <row r="48" spans="1:7" ht="15">
      <c r="A48" s="4" t="s">
        <v>382</v>
      </c>
      <c r="B48" s="4">
        <v>3217</v>
      </c>
      <c r="C48" s="6">
        <v>44921</v>
      </c>
      <c r="D48" s="5">
        <v>0.04</v>
      </c>
      <c r="E48" s="5">
        <v>0.01</v>
      </c>
      <c r="F48" s="5">
        <v>0.01</v>
      </c>
      <c r="G48" s="4"/>
    </row>
    <row r="49" spans="1:7" ht="15">
      <c r="A49" s="4" t="s">
        <v>293</v>
      </c>
      <c r="B49" s="4">
        <v>3217</v>
      </c>
      <c r="C49" s="6">
        <v>44921</v>
      </c>
      <c r="D49" s="5">
        <v>0.04</v>
      </c>
      <c r="E49" s="5">
        <v>0.01</v>
      </c>
      <c r="F49" s="5">
        <v>0.01</v>
      </c>
      <c r="G49" s="4"/>
    </row>
    <row r="50" spans="1:7" ht="15">
      <c r="A50" s="4" t="s">
        <v>383</v>
      </c>
      <c r="B50" s="4">
        <v>3217</v>
      </c>
      <c r="C50" s="6">
        <v>44921</v>
      </c>
      <c r="D50" s="5">
        <v>0.04</v>
      </c>
      <c r="E50" s="5">
        <v>0.01</v>
      </c>
      <c r="F50" s="5">
        <v>0.01</v>
      </c>
      <c r="G50" s="4"/>
    </row>
    <row r="51" spans="1:7" ht="15">
      <c r="A51" s="4" t="s">
        <v>313</v>
      </c>
      <c r="B51" s="4">
        <v>3217</v>
      </c>
      <c r="C51" s="6">
        <v>44921</v>
      </c>
      <c r="D51" s="5">
        <v>0.04</v>
      </c>
      <c r="E51" s="5">
        <v>0.01</v>
      </c>
      <c r="F51" s="5">
        <v>0.01</v>
      </c>
      <c r="G51" s="4"/>
    </row>
    <row r="52" spans="1:7" ht="15">
      <c r="A52" s="4" t="s">
        <v>300</v>
      </c>
      <c r="B52" s="4">
        <v>3217</v>
      </c>
      <c r="C52" s="6">
        <v>44921</v>
      </c>
      <c r="D52" s="5">
        <v>0.04</v>
      </c>
      <c r="E52" s="5">
        <v>0.01</v>
      </c>
      <c r="F52" s="5">
        <v>0.01</v>
      </c>
      <c r="G52" s="4"/>
    </row>
    <row r="53" spans="1:7" ht="15">
      <c r="A53" s="4" t="s">
        <v>339</v>
      </c>
      <c r="B53" s="4">
        <v>3217</v>
      </c>
      <c r="C53" s="6">
        <v>44921</v>
      </c>
      <c r="D53" s="5">
        <v>0.04</v>
      </c>
      <c r="E53" s="5">
        <v>0.01</v>
      </c>
      <c r="F53" s="5">
        <v>0.01</v>
      </c>
      <c r="G53" s="4"/>
    </row>
    <row r="54" spans="1:7" ht="15">
      <c r="A54" s="4" t="s">
        <v>384</v>
      </c>
      <c r="B54" s="4">
        <v>3217</v>
      </c>
      <c r="C54" s="6">
        <v>44921</v>
      </c>
      <c r="D54" s="5">
        <v>0.04</v>
      </c>
      <c r="E54" s="5">
        <v>0.01</v>
      </c>
      <c r="F54" s="5">
        <v>0.01</v>
      </c>
      <c r="G54" s="4"/>
    </row>
    <row r="55" spans="1:7" ht="15">
      <c r="A55" s="4" t="s">
        <v>270</v>
      </c>
      <c r="B55" s="4">
        <v>3137</v>
      </c>
      <c r="C55" s="6">
        <v>44891</v>
      </c>
      <c r="D55" s="5">
        <v>0.01</v>
      </c>
      <c r="E55" s="5">
        <v>0.01</v>
      </c>
      <c r="F55" s="5">
        <v>0.01</v>
      </c>
      <c r="G55" s="4"/>
    </row>
    <row r="56" spans="1:7" ht="15">
      <c r="A56" s="4" t="s">
        <v>309</v>
      </c>
      <c r="B56" s="4">
        <v>3137</v>
      </c>
      <c r="C56" s="6">
        <v>44891</v>
      </c>
      <c r="D56" s="5">
        <v>0.01</v>
      </c>
      <c r="E56" s="5">
        <v>0.01</v>
      </c>
      <c r="F56" s="5">
        <v>0.01</v>
      </c>
      <c r="G56" s="4"/>
    </row>
    <row r="57" spans="1:7" ht="15">
      <c r="A57" s="4" t="s">
        <v>310</v>
      </c>
      <c r="B57" s="4">
        <v>3137</v>
      </c>
      <c r="C57" s="6">
        <v>44891</v>
      </c>
      <c r="D57" s="5">
        <v>0.01</v>
      </c>
      <c r="E57" s="5">
        <v>0.01</v>
      </c>
      <c r="F57" s="5">
        <v>0.01</v>
      </c>
      <c r="G57" s="4"/>
    </row>
    <row r="58" spans="1:7" ht="15">
      <c r="A58" s="4" t="s">
        <v>289</v>
      </c>
      <c r="B58" s="4">
        <v>3137</v>
      </c>
      <c r="C58" s="6">
        <v>44891</v>
      </c>
      <c r="D58" s="5">
        <v>0.01</v>
      </c>
      <c r="E58" s="5">
        <v>0.01</v>
      </c>
      <c r="F58" s="5">
        <v>0.01</v>
      </c>
      <c r="G58" s="4"/>
    </row>
    <row r="59" spans="1:7" ht="15">
      <c r="A59" s="4" t="s">
        <v>317</v>
      </c>
      <c r="B59" s="4">
        <v>3137</v>
      </c>
      <c r="C59" s="6">
        <v>44891</v>
      </c>
      <c r="D59" s="5">
        <v>0.01</v>
      </c>
      <c r="E59" s="5">
        <v>0.01</v>
      </c>
      <c r="F59" s="5">
        <v>0.01</v>
      </c>
      <c r="G59" s="4"/>
    </row>
    <row r="60" spans="1:7" ht="15">
      <c r="A60" s="4" t="s">
        <v>333</v>
      </c>
      <c r="B60" s="4">
        <v>3137</v>
      </c>
      <c r="C60" s="6">
        <v>44891</v>
      </c>
      <c r="D60" s="5">
        <v>0.01</v>
      </c>
      <c r="E60" s="5">
        <v>0.01</v>
      </c>
      <c r="F60" s="5">
        <v>0.01</v>
      </c>
      <c r="G60" s="4"/>
    </row>
    <row r="61" spans="1:7" ht="15">
      <c r="A61" s="4" t="s">
        <v>318</v>
      </c>
      <c r="B61" s="4">
        <v>3137</v>
      </c>
      <c r="C61" s="6">
        <v>44891</v>
      </c>
      <c r="D61" s="5">
        <v>0.01</v>
      </c>
      <c r="E61" s="5">
        <v>0.01</v>
      </c>
      <c r="F61" s="5">
        <v>0.01</v>
      </c>
      <c r="G61" s="4"/>
    </row>
    <row r="62" spans="1:7" ht="15">
      <c r="A62" s="4" t="s">
        <v>362</v>
      </c>
      <c r="B62" s="4">
        <v>3055</v>
      </c>
      <c r="C62" s="6">
        <v>44860</v>
      </c>
      <c r="D62" s="5">
        <v>0.01</v>
      </c>
      <c r="E62" s="5">
        <v>0.01</v>
      </c>
      <c r="F62" s="5">
        <v>0.01</v>
      </c>
      <c r="G62" s="4"/>
    </row>
    <row r="63" spans="1:7" ht="15">
      <c r="A63" s="4" t="s">
        <v>286</v>
      </c>
      <c r="B63" s="4">
        <v>3055</v>
      </c>
      <c r="C63" s="6">
        <v>44860</v>
      </c>
      <c r="D63" s="5">
        <v>0.01</v>
      </c>
      <c r="E63" s="5">
        <v>0.01</v>
      </c>
      <c r="F63" s="5">
        <v>0.01</v>
      </c>
      <c r="G63" s="4"/>
    </row>
    <row r="64" spans="1:7" ht="15">
      <c r="A64" s="4" t="s">
        <v>385</v>
      </c>
      <c r="B64" s="4">
        <v>3055</v>
      </c>
      <c r="C64" s="6">
        <v>44860</v>
      </c>
      <c r="D64" s="5">
        <v>0.01</v>
      </c>
      <c r="E64" s="5">
        <v>0.01</v>
      </c>
      <c r="F64" s="5">
        <v>0.01</v>
      </c>
      <c r="G64" s="4"/>
    </row>
    <row r="65" spans="1:7" ht="15">
      <c r="A65" s="4" t="s">
        <v>283</v>
      </c>
      <c r="B65" s="4">
        <v>2971</v>
      </c>
      <c r="C65" s="6">
        <v>44830</v>
      </c>
      <c r="D65" s="5">
        <v>0.01</v>
      </c>
      <c r="E65" s="5">
        <v>0.01</v>
      </c>
      <c r="F65" s="5">
        <v>0.01</v>
      </c>
      <c r="G65" s="4"/>
    </row>
    <row r="66" spans="1:7" ht="15">
      <c r="A66" s="4" t="s">
        <v>386</v>
      </c>
      <c r="B66" s="4">
        <v>2971</v>
      </c>
      <c r="C66" s="6">
        <v>44830</v>
      </c>
      <c r="D66" s="5">
        <v>0.01</v>
      </c>
      <c r="E66" s="5">
        <v>0.01</v>
      </c>
      <c r="F66" s="5">
        <v>0.01</v>
      </c>
      <c r="G66" s="4"/>
    </row>
    <row r="67" spans="1:7" ht="15">
      <c r="A67" s="4" t="s">
        <v>291</v>
      </c>
      <c r="B67" s="4">
        <v>2971</v>
      </c>
      <c r="C67" s="6">
        <v>44830</v>
      </c>
      <c r="D67" s="5">
        <v>0.01</v>
      </c>
      <c r="E67" s="5">
        <v>0.01</v>
      </c>
      <c r="F67" s="5">
        <v>0.01</v>
      </c>
      <c r="G67" s="4"/>
    </row>
    <row r="68" spans="1:7" ht="15">
      <c r="A68" s="4" t="s">
        <v>348</v>
      </c>
      <c r="B68" s="4">
        <v>2971</v>
      </c>
      <c r="C68" s="6">
        <v>44830</v>
      </c>
      <c r="D68" s="5">
        <v>0.01</v>
      </c>
      <c r="E68" s="5">
        <v>0.01</v>
      </c>
      <c r="F68" s="5">
        <v>0.01</v>
      </c>
      <c r="G68" s="4"/>
    </row>
    <row r="69" spans="1:7" ht="15">
      <c r="A69" s="4" t="s">
        <v>280</v>
      </c>
      <c r="B69" s="4">
        <v>2971</v>
      </c>
      <c r="C69" s="6">
        <v>44830</v>
      </c>
      <c r="D69" s="5">
        <v>0.01</v>
      </c>
      <c r="E69" s="5">
        <v>0.01</v>
      </c>
      <c r="F69" s="5">
        <v>0.01</v>
      </c>
      <c r="G69" s="4"/>
    </row>
    <row r="70" spans="1:7" ht="15">
      <c r="A70" s="4" t="s">
        <v>275</v>
      </c>
      <c r="B70" s="4">
        <v>2971</v>
      </c>
      <c r="C70" s="6">
        <v>44830</v>
      </c>
      <c r="D70" s="5">
        <v>0.01</v>
      </c>
      <c r="E70" s="5">
        <v>0.01</v>
      </c>
      <c r="F70" s="5">
        <v>0.01</v>
      </c>
      <c r="G70" s="4"/>
    </row>
    <row r="71" spans="1:7" ht="15">
      <c r="A71" s="4" t="s">
        <v>305</v>
      </c>
      <c r="B71" s="4">
        <v>2883</v>
      </c>
      <c r="C71" s="6">
        <v>44799</v>
      </c>
      <c r="D71" s="5">
        <v>0.01</v>
      </c>
      <c r="E71" s="5">
        <v>0.01</v>
      </c>
      <c r="F71" s="5">
        <v>0.01</v>
      </c>
      <c r="G71" s="4"/>
    </row>
    <row r="72" spans="1:7" ht="15">
      <c r="A72" s="4" t="s">
        <v>330</v>
      </c>
      <c r="B72" s="4">
        <v>2883</v>
      </c>
      <c r="C72" s="6">
        <v>44799</v>
      </c>
      <c r="D72" s="5">
        <v>0.01</v>
      </c>
      <c r="E72" s="5">
        <v>0.01</v>
      </c>
      <c r="F72" s="5">
        <v>0.01</v>
      </c>
      <c r="G72" s="4"/>
    </row>
    <row r="73" spans="1:7" ht="15">
      <c r="A73" s="4" t="s">
        <v>281</v>
      </c>
      <c r="B73" s="4">
        <v>2883</v>
      </c>
      <c r="C73" s="6">
        <v>44799</v>
      </c>
      <c r="D73" s="5">
        <v>0.01</v>
      </c>
      <c r="E73" s="5">
        <v>0.01</v>
      </c>
      <c r="F73" s="5">
        <v>0.01</v>
      </c>
      <c r="G73" s="4"/>
    </row>
    <row r="74" spans="1:7" ht="15">
      <c r="A74" s="4" t="s">
        <v>314</v>
      </c>
      <c r="B74" s="4">
        <v>2883</v>
      </c>
      <c r="C74" s="6">
        <v>44799</v>
      </c>
      <c r="D74" s="5">
        <v>0.01</v>
      </c>
      <c r="E74" s="5">
        <v>0.01</v>
      </c>
      <c r="F74" s="5">
        <v>0.01</v>
      </c>
      <c r="G74" s="4"/>
    </row>
    <row r="75" spans="1:7" ht="15">
      <c r="A75" s="4" t="s">
        <v>366</v>
      </c>
      <c r="B75" s="4">
        <v>2883</v>
      </c>
      <c r="C75" s="6">
        <v>44799</v>
      </c>
      <c r="D75" s="5">
        <v>0.01</v>
      </c>
      <c r="E75" s="5">
        <v>0.01</v>
      </c>
      <c r="F75" s="5">
        <v>0.01</v>
      </c>
      <c r="G75" s="4"/>
    </row>
    <row r="76" spans="1:7" ht="15">
      <c r="A76" s="4" t="s">
        <v>290</v>
      </c>
      <c r="B76" s="4">
        <v>2883</v>
      </c>
      <c r="C76" s="6">
        <v>44799</v>
      </c>
      <c r="D76" s="5">
        <v>0.01</v>
      </c>
      <c r="E76" s="5">
        <v>0.01</v>
      </c>
      <c r="F76" s="5">
        <v>0.01</v>
      </c>
      <c r="G76" s="4"/>
    </row>
    <row r="77" spans="1:7" ht="15">
      <c r="A77" s="4" t="s">
        <v>279</v>
      </c>
      <c r="B77" s="4">
        <v>2883</v>
      </c>
      <c r="C77" s="6">
        <v>44799</v>
      </c>
      <c r="D77" s="5">
        <v>0.01</v>
      </c>
      <c r="E77" s="5">
        <v>0.01</v>
      </c>
      <c r="F77" s="5">
        <v>0.01</v>
      </c>
      <c r="G77" s="4"/>
    </row>
    <row r="78" spans="1:7" ht="15">
      <c r="A78" s="4" t="s">
        <v>387</v>
      </c>
      <c r="B78" s="4">
        <v>2883</v>
      </c>
      <c r="C78" s="6">
        <v>44799</v>
      </c>
      <c r="D78" s="5">
        <v>0.01</v>
      </c>
      <c r="E78" s="5">
        <v>0.01</v>
      </c>
      <c r="F78" s="5">
        <v>0.01</v>
      </c>
      <c r="G78" s="4"/>
    </row>
    <row r="79" spans="1:7" ht="15">
      <c r="A79" s="4" t="s">
        <v>312</v>
      </c>
      <c r="B79" s="4">
        <v>2789</v>
      </c>
      <c r="C79" s="6">
        <v>44768</v>
      </c>
      <c r="D79" s="5">
        <v>0.01</v>
      </c>
      <c r="E79" s="5">
        <v>0.01</v>
      </c>
      <c r="F79" s="5">
        <v>0.01</v>
      </c>
      <c r="G79" s="4"/>
    </row>
    <row r="80" spans="1:7" ht="15">
      <c r="A80" s="4" t="s">
        <v>345</v>
      </c>
      <c r="B80" s="4">
        <v>2789</v>
      </c>
      <c r="C80" s="6">
        <v>44768</v>
      </c>
      <c r="D80" s="5">
        <v>0.01</v>
      </c>
      <c r="E80" s="5">
        <v>0.01</v>
      </c>
      <c r="F80" s="5">
        <v>0.01</v>
      </c>
      <c r="G80" s="4"/>
    </row>
    <row r="81" spans="1:7" ht="15">
      <c r="A81" s="4" t="s">
        <v>349</v>
      </c>
      <c r="B81" s="4">
        <v>2789</v>
      </c>
      <c r="C81" s="6">
        <v>44768</v>
      </c>
      <c r="D81" s="5">
        <v>0.01</v>
      </c>
      <c r="E81" s="5">
        <v>0.01</v>
      </c>
      <c r="F81" s="5">
        <v>0.01</v>
      </c>
      <c r="G81" s="4"/>
    </row>
    <row r="82" spans="1:7" ht="15">
      <c r="A82" s="4" t="s">
        <v>269</v>
      </c>
      <c r="B82" s="4">
        <v>2789</v>
      </c>
      <c r="C82" s="6">
        <v>44768</v>
      </c>
      <c r="D82" s="5">
        <v>0.01</v>
      </c>
      <c r="E82" s="5">
        <v>0.01</v>
      </c>
      <c r="F82" s="5">
        <v>0.01</v>
      </c>
      <c r="G82" s="4"/>
    </row>
    <row r="83" spans="1:7" ht="15">
      <c r="A83" s="4" t="s">
        <v>320</v>
      </c>
      <c r="B83" s="4">
        <v>2789</v>
      </c>
      <c r="C83" s="6">
        <v>44768</v>
      </c>
      <c r="D83" s="5">
        <v>0.01</v>
      </c>
      <c r="E83" s="5">
        <v>0.01</v>
      </c>
      <c r="F83" s="5">
        <v>0.01</v>
      </c>
      <c r="G83" s="4"/>
    </row>
    <row r="84" spans="1:7" ht="15">
      <c r="A84" s="4" t="s">
        <v>276</v>
      </c>
      <c r="B84" s="4">
        <v>2688</v>
      </c>
      <c r="C84" s="6">
        <v>44738</v>
      </c>
      <c r="D84" s="5">
        <v>0.01</v>
      </c>
      <c r="E84" s="5">
        <v>0.01</v>
      </c>
      <c r="F84" s="5">
        <v>0.01</v>
      </c>
      <c r="G84" s="4"/>
    </row>
    <row r="85" spans="1:7" ht="15">
      <c r="A85" s="4" t="s">
        <v>346</v>
      </c>
      <c r="B85" s="4">
        <v>2575</v>
      </c>
      <c r="C85" s="6">
        <v>44707</v>
      </c>
      <c r="D85" s="5">
        <v>0.01</v>
      </c>
      <c r="E85" s="5">
        <v>0.01</v>
      </c>
      <c r="F85" s="5">
        <v>0.01</v>
      </c>
      <c r="G85" s="4"/>
    </row>
    <row r="86" spans="1:7" ht="15">
      <c r="A86" s="7" t="s">
        <v>388</v>
      </c>
      <c r="B86" s="7">
        <v>2445</v>
      </c>
      <c r="C86" s="13">
        <v>44677</v>
      </c>
      <c r="D86" s="8">
        <v>0.01</v>
      </c>
      <c r="E86" s="8">
        <v>0.01</v>
      </c>
      <c r="F86" s="8">
        <v>0.01</v>
      </c>
      <c r="G86" s="7"/>
    </row>
    <row r="87" spans="1:7" ht="12.75">
      <c r="A87" s="19" t="s">
        <v>389</v>
      </c>
    </row>
    <row r="88" spans="1:7" ht="15">
      <c r="A88" s="19" t="s">
        <v>390</v>
      </c>
      <c r="B88" s="4">
        <v>2575</v>
      </c>
      <c r="C88" s="6">
        <v>44707</v>
      </c>
      <c r="D88" s="5">
        <v>0.01</v>
      </c>
      <c r="E88" s="5">
        <v>0.01</v>
      </c>
      <c r="F88" s="5">
        <v>0.01</v>
      </c>
    </row>
    <row r="89" spans="1:7" ht="15">
      <c r="A89" s="19" t="s">
        <v>391</v>
      </c>
      <c r="B89" s="4">
        <v>2575</v>
      </c>
      <c r="C89" s="6">
        <v>44707</v>
      </c>
      <c r="D89" s="5">
        <v>0.01</v>
      </c>
      <c r="E89" s="5">
        <v>0.01</v>
      </c>
      <c r="F89" s="5">
        <v>0.01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2:F34"/>
  <sheetViews>
    <sheetView workbookViewId="0"/>
  </sheetViews>
  <sheetFormatPr defaultColWidth="12.5703125" defaultRowHeight="15.75" customHeight="1"/>
  <cols>
    <col min="5" max="5" width="17.5703125" customWidth="1"/>
  </cols>
  <sheetData>
    <row r="2" spans="1:6">
      <c r="B2" s="19" t="s">
        <v>392</v>
      </c>
      <c r="C2" s="19" t="s">
        <v>393</v>
      </c>
    </row>
    <row r="3" spans="1:6">
      <c r="A3" s="19" t="s">
        <v>394</v>
      </c>
      <c r="B3" s="19">
        <v>61</v>
      </c>
      <c r="C3" s="19">
        <v>81</v>
      </c>
    </row>
    <row r="4" spans="1:6">
      <c r="A4" s="19" t="s">
        <v>395</v>
      </c>
      <c r="B4" s="19">
        <v>60</v>
      </c>
      <c r="C4" s="19">
        <v>79</v>
      </c>
    </row>
    <row r="5" spans="1:6">
      <c r="A5" s="19" t="s">
        <v>396</v>
      </c>
      <c r="B5" s="19">
        <v>41.5</v>
      </c>
      <c r="C5" s="19">
        <v>72</v>
      </c>
    </row>
    <row r="6" spans="1:6">
      <c r="A6" s="19" t="s">
        <v>397</v>
      </c>
      <c r="B6" s="19">
        <v>54.5</v>
      </c>
      <c r="C6" s="19">
        <v>73</v>
      </c>
    </row>
    <row r="7" spans="1:6">
      <c r="A7" s="19" t="s">
        <v>398</v>
      </c>
      <c r="B7" s="47">
        <f t="shared" ref="B7:C7" si="0">SUM(B3:B6)</f>
        <v>217</v>
      </c>
      <c r="C7" s="47">
        <f t="shared" si="0"/>
        <v>305</v>
      </c>
      <c r="D7" s="55">
        <f>B7/C7</f>
        <v>0.71147540983606561</v>
      </c>
      <c r="E7" s="19" t="s">
        <v>399</v>
      </c>
      <c r="F7" s="56" t="s">
        <v>400</v>
      </c>
    </row>
    <row r="9" spans="1:6">
      <c r="A9" s="57"/>
      <c r="B9" s="57"/>
      <c r="C9" s="57"/>
      <c r="D9" s="57"/>
      <c r="E9" s="57"/>
      <c r="F9" s="57"/>
    </row>
    <row r="10" spans="1:6">
      <c r="A10" s="57"/>
      <c r="B10" s="57" t="s">
        <v>392</v>
      </c>
      <c r="C10" s="58" t="s">
        <v>393</v>
      </c>
      <c r="D10" s="57"/>
      <c r="E10" s="57"/>
      <c r="F10" s="57"/>
    </row>
    <row r="11" spans="1:6">
      <c r="A11" s="57" t="s">
        <v>394</v>
      </c>
      <c r="B11" s="59">
        <v>61</v>
      </c>
      <c r="C11" s="59">
        <v>81</v>
      </c>
      <c r="D11" s="57"/>
      <c r="E11" s="57"/>
      <c r="F11" s="57"/>
    </row>
    <row r="12" spans="1:6">
      <c r="A12" s="57" t="s">
        <v>395</v>
      </c>
      <c r="B12" s="59">
        <v>60</v>
      </c>
      <c r="C12" s="59">
        <v>79</v>
      </c>
      <c r="D12" s="57"/>
      <c r="E12" s="57"/>
      <c r="F12" s="57"/>
    </row>
    <row r="13" spans="1:6">
      <c r="A13" s="57" t="s">
        <v>396</v>
      </c>
      <c r="B13" s="59">
        <v>41.5</v>
      </c>
      <c r="C13" s="59">
        <v>72</v>
      </c>
      <c r="D13" s="57"/>
      <c r="E13" s="57"/>
      <c r="F13" s="57"/>
    </row>
    <row r="14" spans="1:6">
      <c r="A14" s="57" t="s">
        <v>397</v>
      </c>
      <c r="B14" s="59">
        <v>54.5</v>
      </c>
      <c r="C14" s="59">
        <v>73</v>
      </c>
      <c r="D14" s="57"/>
      <c r="E14" s="57"/>
      <c r="F14" s="57"/>
    </row>
    <row r="15" spans="1:6">
      <c r="A15" s="57" t="s">
        <v>398</v>
      </c>
      <c r="B15" s="59">
        <f t="shared" ref="B15:C15" si="1">SUM(B11:B14)</f>
        <v>217</v>
      </c>
      <c r="C15" s="59">
        <f t="shared" si="1"/>
        <v>305</v>
      </c>
      <c r="D15" s="60">
        <f>B15/C15</f>
        <v>0.71147540983606561</v>
      </c>
      <c r="E15" s="57" t="s">
        <v>399</v>
      </c>
      <c r="F15" s="61" t="s">
        <v>400</v>
      </c>
    </row>
    <row r="16" spans="1:6">
      <c r="A16" s="57" t="s">
        <v>401</v>
      </c>
      <c r="B16" s="57"/>
      <c r="C16" s="57"/>
      <c r="D16" s="57"/>
      <c r="E16" s="57"/>
      <c r="F16" s="57"/>
    </row>
    <row r="17" spans="1:6">
      <c r="A17" s="57" t="s">
        <v>402</v>
      </c>
      <c r="B17" s="57"/>
      <c r="C17" s="57"/>
      <c r="D17" s="57"/>
      <c r="E17" s="57"/>
      <c r="F17" s="57"/>
    </row>
    <row r="18" spans="1:6">
      <c r="A18" s="57" t="s">
        <v>403</v>
      </c>
      <c r="B18" s="59">
        <v>8</v>
      </c>
      <c r="C18" s="57"/>
      <c r="D18" s="57" t="s">
        <v>404</v>
      </c>
      <c r="E18" s="62">
        <f>278/305</f>
        <v>0.91147540983606556</v>
      </c>
      <c r="F18" s="57"/>
    </row>
    <row r="19" spans="1:6">
      <c r="A19" s="57" t="s">
        <v>154</v>
      </c>
      <c r="B19" s="59">
        <v>1</v>
      </c>
      <c r="C19" s="57"/>
      <c r="D19" s="63">
        <f>248/305</f>
        <v>0.81311475409836065</v>
      </c>
      <c r="E19" s="57"/>
      <c r="F19" s="57"/>
    </row>
    <row r="20" spans="1:6">
      <c r="A20" s="57" t="s">
        <v>138</v>
      </c>
      <c r="B20" s="59">
        <v>3</v>
      </c>
      <c r="C20" s="57"/>
      <c r="D20" s="57"/>
      <c r="E20" s="57"/>
      <c r="F20" s="57"/>
    </row>
    <row r="21" spans="1:6">
      <c r="A21" s="57" t="s">
        <v>405</v>
      </c>
      <c r="B21" s="57"/>
      <c r="C21" s="57"/>
      <c r="D21" s="57"/>
      <c r="E21" s="57"/>
      <c r="F21" s="57"/>
    </row>
    <row r="22" spans="1:6">
      <c r="A22" s="57" t="s">
        <v>152</v>
      </c>
      <c r="B22" s="59">
        <v>2</v>
      </c>
      <c r="C22" s="57"/>
      <c r="D22" s="57"/>
      <c r="E22" s="57"/>
      <c r="F22" s="57"/>
    </row>
    <row r="23" spans="1:6">
      <c r="A23" s="57" t="s">
        <v>247</v>
      </c>
      <c r="B23" s="59">
        <v>7</v>
      </c>
      <c r="C23" s="57"/>
      <c r="D23" s="57"/>
      <c r="E23" s="57"/>
      <c r="F23" s="57"/>
    </row>
    <row r="24" spans="1:6">
      <c r="A24" s="57" t="s">
        <v>168</v>
      </c>
      <c r="B24" s="59">
        <v>4</v>
      </c>
      <c r="C24" s="57"/>
      <c r="D24" s="57"/>
      <c r="E24" s="57"/>
      <c r="F24" s="57"/>
    </row>
    <row r="25" spans="1:6">
      <c r="A25" s="57" t="s">
        <v>406</v>
      </c>
      <c r="B25" s="57"/>
      <c r="C25" s="57"/>
      <c r="D25" s="57"/>
      <c r="E25" s="57"/>
      <c r="F25" s="57"/>
    </row>
    <row r="26" spans="1:6">
      <c r="A26" s="57" t="s">
        <v>277</v>
      </c>
      <c r="B26" s="59">
        <v>11</v>
      </c>
      <c r="C26" s="57"/>
      <c r="D26" s="57"/>
      <c r="E26" s="57"/>
      <c r="F26" s="57"/>
    </row>
    <row r="27" spans="1:6">
      <c r="A27" s="57" t="s">
        <v>272</v>
      </c>
      <c r="B27" s="59">
        <v>2</v>
      </c>
      <c r="C27" s="57"/>
      <c r="D27" s="57"/>
      <c r="E27" s="57"/>
      <c r="F27" s="57"/>
    </row>
    <row r="28" spans="1:6">
      <c r="A28" s="57" t="s">
        <v>266</v>
      </c>
      <c r="B28" s="59">
        <v>8</v>
      </c>
      <c r="C28" s="57"/>
      <c r="D28" s="57"/>
      <c r="E28" s="57"/>
      <c r="F28" s="57"/>
    </row>
    <row r="29" spans="1:6">
      <c r="A29" s="57" t="s">
        <v>407</v>
      </c>
      <c r="B29" s="57"/>
      <c r="C29" s="57"/>
      <c r="D29" s="57"/>
      <c r="E29" s="57"/>
      <c r="F29" s="57"/>
    </row>
    <row r="30" spans="1:6">
      <c r="A30" s="57" t="s">
        <v>361</v>
      </c>
      <c r="B30" s="59">
        <v>2</v>
      </c>
      <c r="C30" s="57"/>
      <c r="D30" s="57"/>
      <c r="E30" s="57"/>
      <c r="F30" s="57"/>
    </row>
    <row r="31" spans="1:6">
      <c r="A31" s="57" t="s">
        <v>358</v>
      </c>
      <c r="B31" s="59">
        <v>6</v>
      </c>
      <c r="C31" s="57"/>
      <c r="D31" s="57"/>
      <c r="E31" s="57"/>
      <c r="F31" s="57"/>
    </row>
    <row r="32" spans="1:6">
      <c r="A32" s="57" t="s">
        <v>360</v>
      </c>
      <c r="B32" s="59">
        <v>3</v>
      </c>
      <c r="C32" s="57"/>
      <c r="D32" s="57"/>
      <c r="E32" s="57"/>
      <c r="F32" s="57"/>
    </row>
    <row r="33" spans="1:6">
      <c r="A33" s="57"/>
      <c r="B33" s="59">
        <f>SUM(B18:B32)</f>
        <v>57</v>
      </c>
      <c r="C33" s="57"/>
      <c r="D33" s="57"/>
      <c r="E33" s="57"/>
      <c r="F33" s="57"/>
    </row>
    <row r="34" spans="1:6">
      <c r="A34" s="57"/>
      <c r="B34" s="57"/>
      <c r="C34" s="57"/>
      <c r="D34" s="57"/>
      <c r="E34" s="57"/>
      <c r="F34" s="57"/>
    </row>
  </sheetData>
  <hyperlinks>
    <hyperlink ref="F7" r:id="rId1" xr:uid="{00000000-0004-0000-0700-000000000000}"/>
    <hyperlink ref="F15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J60"/>
  <sheetViews>
    <sheetView workbookViewId="0"/>
  </sheetViews>
  <sheetFormatPr defaultColWidth="12.5703125" defaultRowHeight="15.75" customHeight="1"/>
  <cols>
    <col min="2" max="2" width="24.42578125" customWidth="1"/>
  </cols>
  <sheetData>
    <row r="1" spans="1:10" ht="15.75" customHeight="1">
      <c r="A1" s="21"/>
      <c r="B1" s="21"/>
      <c r="C1" s="21"/>
      <c r="D1" s="21"/>
      <c r="E1" s="21"/>
      <c r="F1" s="21"/>
      <c r="G1" s="21"/>
      <c r="H1" s="21"/>
      <c r="I1" s="22"/>
      <c r="J1" s="23"/>
    </row>
    <row r="2" spans="1:10" ht="15.75" customHeight="1">
      <c r="A2" s="20">
        <v>141707</v>
      </c>
      <c r="B2" s="20" t="s">
        <v>180</v>
      </c>
      <c r="C2" s="20" t="s">
        <v>246</v>
      </c>
      <c r="D2" s="20" t="s">
        <v>137</v>
      </c>
      <c r="E2" s="20">
        <v>1254</v>
      </c>
      <c r="F2" s="20">
        <v>1077</v>
      </c>
      <c r="G2" s="20">
        <v>-177</v>
      </c>
      <c r="H2" s="42">
        <v>0</v>
      </c>
      <c r="I2" s="19" t="s">
        <v>168</v>
      </c>
      <c r="J2" s="19" t="s">
        <v>253</v>
      </c>
    </row>
    <row r="3" spans="1:10" ht="15.75" customHeight="1">
      <c r="A3" s="20">
        <v>139799</v>
      </c>
      <c r="B3" s="20" t="s">
        <v>231</v>
      </c>
      <c r="C3" s="20" t="s">
        <v>246</v>
      </c>
      <c r="D3" s="20" t="s">
        <v>137</v>
      </c>
      <c r="E3" s="20">
        <v>1286</v>
      </c>
      <c r="F3" s="20">
        <v>1132</v>
      </c>
      <c r="G3" s="20">
        <v>-154</v>
      </c>
      <c r="H3" s="42">
        <v>0</v>
      </c>
      <c r="I3" s="19" t="s">
        <v>168</v>
      </c>
      <c r="J3" s="19" t="s">
        <v>253</v>
      </c>
    </row>
    <row r="4" spans="1:10" ht="15.75" customHeight="1">
      <c r="A4" s="20">
        <v>143057</v>
      </c>
      <c r="B4" s="20" t="s">
        <v>221</v>
      </c>
      <c r="C4" s="20" t="s">
        <v>246</v>
      </c>
      <c r="D4" s="20" t="s">
        <v>137</v>
      </c>
      <c r="E4" s="20">
        <v>1179</v>
      </c>
      <c r="F4" s="20">
        <v>1077</v>
      </c>
      <c r="G4" s="20">
        <v>-102</v>
      </c>
      <c r="H4" s="42">
        <v>0</v>
      </c>
      <c r="I4" s="19" t="s">
        <v>152</v>
      </c>
      <c r="J4" s="19" t="s">
        <v>139</v>
      </c>
    </row>
    <row r="5" spans="1:10" ht="15.75" customHeight="1">
      <c r="A5" s="20">
        <v>139376</v>
      </c>
      <c r="B5" s="20" t="s">
        <v>283</v>
      </c>
      <c r="C5" s="20" t="s">
        <v>136</v>
      </c>
      <c r="D5" s="20" t="s">
        <v>137</v>
      </c>
      <c r="E5" s="20">
        <v>1381</v>
      </c>
      <c r="F5" s="20">
        <v>1280</v>
      </c>
      <c r="G5" s="20">
        <v>-101</v>
      </c>
      <c r="H5" s="46">
        <v>0</v>
      </c>
      <c r="I5" s="19" t="s">
        <v>266</v>
      </c>
      <c r="J5" s="19" t="s">
        <v>139</v>
      </c>
    </row>
    <row r="6" spans="1:10" ht="15.75" customHeight="1">
      <c r="A6" s="18">
        <v>177694</v>
      </c>
      <c r="B6" s="18" t="s">
        <v>288</v>
      </c>
      <c r="C6" s="20" t="s">
        <v>136</v>
      </c>
      <c r="D6" s="18" t="s">
        <v>137</v>
      </c>
      <c r="E6" s="18">
        <v>1381</v>
      </c>
      <c r="F6" s="18">
        <v>1280</v>
      </c>
      <c r="G6" s="18">
        <v>-101</v>
      </c>
      <c r="H6" s="18">
        <v>0</v>
      </c>
      <c r="I6" s="19" t="s">
        <v>266</v>
      </c>
      <c r="J6" s="19" t="s">
        <v>139</v>
      </c>
    </row>
    <row r="7" spans="1:10" ht="15.75" customHeight="1">
      <c r="A7" s="20">
        <v>160994</v>
      </c>
      <c r="B7" s="20" t="s">
        <v>270</v>
      </c>
      <c r="C7" s="20" t="s">
        <v>246</v>
      </c>
      <c r="D7" s="24" t="s">
        <v>141</v>
      </c>
      <c r="E7" s="24">
        <v>1367</v>
      </c>
      <c r="F7" s="24">
        <v>1276</v>
      </c>
      <c r="G7" s="42">
        <v>-91</v>
      </c>
      <c r="H7" s="18">
        <v>0</v>
      </c>
      <c r="I7" s="19" t="s">
        <v>360</v>
      </c>
      <c r="J7" s="19" t="s">
        <v>359</v>
      </c>
    </row>
    <row r="8" spans="1:10" ht="15.75" customHeight="1">
      <c r="A8" s="20">
        <v>134304</v>
      </c>
      <c r="B8" s="20" t="s">
        <v>280</v>
      </c>
      <c r="C8" s="20" t="s">
        <v>136</v>
      </c>
      <c r="D8" s="20" t="s">
        <v>137</v>
      </c>
      <c r="E8" s="20">
        <v>1364</v>
      </c>
      <c r="F8" s="20">
        <v>1280</v>
      </c>
      <c r="G8" s="20">
        <v>-84</v>
      </c>
      <c r="H8" s="46">
        <v>0</v>
      </c>
      <c r="I8" s="19" t="s">
        <v>277</v>
      </c>
      <c r="J8" s="19" t="s">
        <v>139</v>
      </c>
    </row>
    <row r="9" spans="1:10" ht="15.75" customHeight="1">
      <c r="A9" s="20">
        <v>142788</v>
      </c>
      <c r="B9" s="20" t="s">
        <v>285</v>
      </c>
      <c r="C9" s="20" t="s">
        <v>136</v>
      </c>
      <c r="D9" s="20" t="s">
        <v>137</v>
      </c>
      <c r="E9" s="20">
        <v>1364</v>
      </c>
      <c r="F9" s="20">
        <v>1280</v>
      </c>
      <c r="G9" s="20">
        <v>-84</v>
      </c>
      <c r="H9" s="46">
        <v>0</v>
      </c>
      <c r="I9" s="19" t="s">
        <v>266</v>
      </c>
      <c r="J9" s="19" t="s">
        <v>139</v>
      </c>
    </row>
    <row r="10" spans="1:10" ht="15.75" customHeight="1">
      <c r="A10" s="20">
        <v>133345</v>
      </c>
      <c r="B10" s="20" t="s">
        <v>281</v>
      </c>
      <c r="C10" s="20" t="s">
        <v>136</v>
      </c>
      <c r="D10" s="20" t="s">
        <v>137</v>
      </c>
      <c r="E10" s="20">
        <v>1381</v>
      </c>
      <c r="F10" s="20">
        <v>1310</v>
      </c>
      <c r="G10" s="20">
        <v>-71</v>
      </c>
      <c r="H10" s="46">
        <v>0</v>
      </c>
      <c r="I10" s="19" t="s">
        <v>266</v>
      </c>
      <c r="J10" s="19" t="s">
        <v>139</v>
      </c>
    </row>
    <row r="11" spans="1:10" ht="15.75" customHeight="1">
      <c r="A11" s="20">
        <v>134677</v>
      </c>
      <c r="B11" s="20" t="s">
        <v>291</v>
      </c>
      <c r="C11" s="20" t="s">
        <v>246</v>
      </c>
      <c r="D11" s="20" t="s">
        <v>137</v>
      </c>
      <c r="E11" s="20">
        <v>1434</v>
      </c>
      <c r="F11" s="20">
        <v>1364</v>
      </c>
      <c r="G11" s="42">
        <v>-70</v>
      </c>
      <c r="H11" s="18">
        <v>0</v>
      </c>
      <c r="I11" s="19" t="s">
        <v>358</v>
      </c>
      <c r="J11" s="19" t="s">
        <v>139</v>
      </c>
    </row>
    <row r="12" spans="1:10" ht="15.75" customHeight="1">
      <c r="A12" s="20">
        <v>135046</v>
      </c>
      <c r="B12" s="20" t="s">
        <v>284</v>
      </c>
      <c r="C12" s="20" t="s">
        <v>136</v>
      </c>
      <c r="D12" s="20" t="s">
        <v>137</v>
      </c>
      <c r="E12" s="20">
        <v>1397</v>
      </c>
      <c r="F12" s="20">
        <v>1337</v>
      </c>
      <c r="G12" s="20">
        <v>-60</v>
      </c>
      <c r="H12" s="46">
        <v>0</v>
      </c>
      <c r="I12" s="19" t="s">
        <v>266</v>
      </c>
      <c r="J12" s="19" t="s">
        <v>139</v>
      </c>
    </row>
    <row r="13" spans="1:10" ht="15.75" customHeight="1">
      <c r="A13" s="20">
        <v>133457</v>
      </c>
      <c r="B13" s="20" t="s">
        <v>298</v>
      </c>
      <c r="C13" s="20" t="s">
        <v>246</v>
      </c>
      <c r="D13" s="20" t="s">
        <v>137</v>
      </c>
      <c r="E13" s="20">
        <v>1419</v>
      </c>
      <c r="F13" s="20">
        <v>1364</v>
      </c>
      <c r="G13" s="42">
        <v>-55</v>
      </c>
      <c r="H13" s="18">
        <v>0</v>
      </c>
      <c r="I13" s="19" t="s">
        <v>358</v>
      </c>
      <c r="J13" s="19" t="s">
        <v>139</v>
      </c>
    </row>
    <row r="14" spans="1:10" ht="15.75" customHeight="1">
      <c r="A14" s="20">
        <v>162923</v>
      </c>
      <c r="B14" s="20" t="s">
        <v>135</v>
      </c>
      <c r="C14" s="20" t="s">
        <v>246</v>
      </c>
      <c r="D14" s="20" t="s">
        <v>137</v>
      </c>
      <c r="E14" s="20">
        <v>1286</v>
      </c>
      <c r="F14" s="20">
        <v>1237</v>
      </c>
      <c r="G14" s="20">
        <v>-49</v>
      </c>
      <c r="H14" s="42">
        <v>0</v>
      </c>
      <c r="I14" s="19" t="s">
        <v>152</v>
      </c>
      <c r="J14" s="19" t="s">
        <v>144</v>
      </c>
    </row>
    <row r="15" spans="1:10" ht="15.75" customHeight="1">
      <c r="A15" s="20">
        <v>133266</v>
      </c>
      <c r="B15" s="20" t="s">
        <v>276</v>
      </c>
      <c r="C15" s="20" t="s">
        <v>246</v>
      </c>
      <c r="D15" s="20" t="s">
        <v>137</v>
      </c>
      <c r="E15" s="20">
        <v>1348</v>
      </c>
      <c r="F15" s="20">
        <v>1300</v>
      </c>
      <c r="G15" s="42">
        <v>-48</v>
      </c>
      <c r="H15" s="18">
        <v>0</v>
      </c>
      <c r="I15" s="19" t="s">
        <v>358</v>
      </c>
      <c r="J15" s="19" t="s">
        <v>139</v>
      </c>
    </row>
    <row r="16" spans="1:10" ht="15.75" customHeight="1">
      <c r="A16" s="20">
        <v>139843</v>
      </c>
      <c r="B16" s="20" t="s">
        <v>218</v>
      </c>
      <c r="C16" s="20" t="s">
        <v>246</v>
      </c>
      <c r="D16" s="20" t="s">
        <v>137</v>
      </c>
      <c r="E16" s="20">
        <v>1254</v>
      </c>
      <c r="F16" s="20">
        <v>1207</v>
      </c>
      <c r="G16" s="20">
        <v>-47</v>
      </c>
      <c r="H16" s="42">
        <v>0</v>
      </c>
      <c r="I16" s="19" t="s">
        <v>168</v>
      </c>
      <c r="J16" s="19" t="s">
        <v>253</v>
      </c>
    </row>
    <row r="17" spans="1:10" ht="15.75" customHeight="1">
      <c r="A17" s="20">
        <v>139376</v>
      </c>
      <c r="B17" s="20" t="s">
        <v>283</v>
      </c>
      <c r="C17" s="20" t="s">
        <v>246</v>
      </c>
      <c r="D17" s="20" t="s">
        <v>137</v>
      </c>
      <c r="E17" s="20">
        <v>1268</v>
      </c>
      <c r="F17" s="20">
        <v>1221</v>
      </c>
      <c r="G17" s="50">
        <f>SUM(F17)-E17</f>
        <v>-47</v>
      </c>
      <c r="H17" s="18">
        <v>0</v>
      </c>
      <c r="I17" s="19" t="s">
        <v>266</v>
      </c>
      <c r="J17" s="19" t="s">
        <v>139</v>
      </c>
    </row>
    <row r="18" spans="1:10" ht="15.75" customHeight="1">
      <c r="A18" s="20">
        <v>170088</v>
      </c>
      <c r="B18" s="20" t="s">
        <v>351</v>
      </c>
      <c r="C18" s="20" t="s">
        <v>246</v>
      </c>
      <c r="D18" s="24" t="s">
        <v>141</v>
      </c>
      <c r="E18" s="24">
        <v>1299</v>
      </c>
      <c r="F18" s="24">
        <v>1256</v>
      </c>
      <c r="G18" s="42">
        <v>-43</v>
      </c>
      <c r="H18" s="18">
        <v>0</v>
      </c>
      <c r="I18" s="19" t="s">
        <v>360</v>
      </c>
      <c r="J18" s="19" t="s">
        <v>144</v>
      </c>
    </row>
    <row r="19" spans="1:10" ht="15.75" customHeight="1">
      <c r="A19" s="20">
        <v>133465</v>
      </c>
      <c r="B19" s="20" t="s">
        <v>289</v>
      </c>
      <c r="C19" s="20" t="s">
        <v>136</v>
      </c>
      <c r="D19" s="20" t="s">
        <v>137</v>
      </c>
      <c r="E19" s="20">
        <v>1412</v>
      </c>
      <c r="F19" s="20">
        <v>1383</v>
      </c>
      <c r="G19" s="20">
        <v>-29</v>
      </c>
      <c r="H19" s="46">
        <v>0</v>
      </c>
      <c r="I19" s="19" t="s">
        <v>272</v>
      </c>
      <c r="J19" s="19" t="s">
        <v>139</v>
      </c>
    </row>
    <row r="20" spans="1:10" ht="15.75" customHeight="1">
      <c r="A20" s="20">
        <v>139589</v>
      </c>
      <c r="B20" s="20" t="s">
        <v>159</v>
      </c>
      <c r="C20" s="20" t="s">
        <v>246</v>
      </c>
      <c r="D20" s="20" t="s">
        <v>137</v>
      </c>
      <c r="E20" s="20">
        <v>1236</v>
      </c>
      <c r="F20" s="20">
        <v>1264</v>
      </c>
      <c r="G20" s="20">
        <v>-28</v>
      </c>
      <c r="H20" s="42">
        <v>0</v>
      </c>
      <c r="I20" s="19" t="s">
        <v>247</v>
      </c>
      <c r="J20" s="19" t="s">
        <v>144</v>
      </c>
    </row>
    <row r="21" spans="1:10" ht="15.75" customHeight="1">
      <c r="A21" s="20">
        <v>143838</v>
      </c>
      <c r="B21" s="20" t="s">
        <v>290</v>
      </c>
      <c r="C21" s="20" t="s">
        <v>136</v>
      </c>
      <c r="D21" s="20" t="s">
        <v>137</v>
      </c>
      <c r="E21" s="20">
        <v>1427</v>
      </c>
      <c r="F21" s="20">
        <v>1403</v>
      </c>
      <c r="G21" s="20">
        <v>-24</v>
      </c>
      <c r="H21" s="46">
        <v>0</v>
      </c>
      <c r="I21" s="19" t="s">
        <v>272</v>
      </c>
      <c r="J21" s="19" t="s">
        <v>139</v>
      </c>
    </row>
    <row r="22" spans="1:10" ht="15.75" customHeight="1">
      <c r="A22" s="20">
        <v>137797</v>
      </c>
      <c r="B22" s="20" t="s">
        <v>278</v>
      </c>
      <c r="C22" s="20" t="s">
        <v>136</v>
      </c>
      <c r="D22" s="20" t="s">
        <v>137</v>
      </c>
      <c r="E22" s="20">
        <v>1327</v>
      </c>
      <c r="F22" s="20">
        <v>1310</v>
      </c>
      <c r="G22" s="20">
        <v>-17</v>
      </c>
      <c r="H22" s="46">
        <v>0</v>
      </c>
      <c r="I22" s="19" t="s">
        <v>277</v>
      </c>
      <c r="J22" s="19" t="s">
        <v>139</v>
      </c>
    </row>
    <row r="23" spans="1:10" ht="17.25">
      <c r="A23" s="20">
        <v>133432</v>
      </c>
      <c r="B23" s="20" t="s">
        <v>287</v>
      </c>
      <c r="C23" s="20" t="s">
        <v>136</v>
      </c>
      <c r="D23" s="20" t="s">
        <v>137</v>
      </c>
      <c r="E23" s="20">
        <v>1397</v>
      </c>
      <c r="F23" s="20">
        <v>1383</v>
      </c>
      <c r="G23" s="20">
        <v>-14</v>
      </c>
      <c r="H23" s="46">
        <v>0</v>
      </c>
      <c r="I23" s="19" t="s">
        <v>266</v>
      </c>
      <c r="J23" s="19" t="s">
        <v>139</v>
      </c>
    </row>
    <row r="24" spans="1:10" ht="17.25">
      <c r="A24" s="20">
        <v>133244</v>
      </c>
      <c r="B24" s="20" t="s">
        <v>315</v>
      </c>
      <c r="C24" s="20" t="s">
        <v>246</v>
      </c>
      <c r="D24" s="20" t="s">
        <v>137</v>
      </c>
      <c r="E24" s="20">
        <v>1419</v>
      </c>
      <c r="F24" s="20">
        <v>1405</v>
      </c>
      <c r="G24" s="42">
        <v>-14</v>
      </c>
      <c r="H24" s="18">
        <v>0</v>
      </c>
      <c r="I24" s="19" t="s">
        <v>358</v>
      </c>
      <c r="J24" s="19" t="s">
        <v>139</v>
      </c>
    </row>
    <row r="25" spans="1:10" ht="17.25">
      <c r="A25" s="20">
        <v>143051</v>
      </c>
      <c r="B25" s="20" t="s">
        <v>204</v>
      </c>
      <c r="C25" s="20" t="s">
        <v>246</v>
      </c>
      <c r="D25" s="20" t="s">
        <v>137</v>
      </c>
      <c r="E25" s="20">
        <v>1218</v>
      </c>
      <c r="F25" s="20">
        <v>1207</v>
      </c>
      <c r="G25" s="20">
        <v>-11</v>
      </c>
      <c r="H25" s="42">
        <v>0</v>
      </c>
      <c r="I25" s="19" t="s">
        <v>168</v>
      </c>
      <c r="J25" s="19" t="s">
        <v>253</v>
      </c>
    </row>
    <row r="26" spans="1:10" ht="15">
      <c r="A26" s="21" t="s">
        <v>151</v>
      </c>
      <c r="B26" s="21" t="s">
        <v>136</v>
      </c>
      <c r="C26" s="21" t="s">
        <v>137</v>
      </c>
      <c r="D26" s="21">
        <v>1290</v>
      </c>
      <c r="E26" s="21">
        <v>1282</v>
      </c>
      <c r="F26" s="21"/>
      <c r="G26" s="21">
        <v>-8</v>
      </c>
      <c r="H26" s="21">
        <v>0</v>
      </c>
      <c r="I26" s="22" t="s">
        <v>152</v>
      </c>
      <c r="J26" s="23" t="s">
        <v>139</v>
      </c>
    </row>
    <row r="27" spans="1:10" ht="15">
      <c r="A27" s="21" t="s">
        <v>153</v>
      </c>
      <c r="B27" s="21" t="s">
        <v>136</v>
      </c>
      <c r="C27" s="21" t="s">
        <v>137</v>
      </c>
      <c r="D27" s="21">
        <v>1219</v>
      </c>
      <c r="E27" s="21">
        <v>1213</v>
      </c>
      <c r="F27" s="21"/>
      <c r="G27" s="21">
        <v>-6</v>
      </c>
      <c r="H27" s="21">
        <v>0</v>
      </c>
      <c r="I27" s="22" t="s">
        <v>154</v>
      </c>
      <c r="J27" s="23" t="s">
        <v>139</v>
      </c>
    </row>
    <row r="28" spans="1:10" ht="17.25">
      <c r="A28" s="20">
        <v>164903</v>
      </c>
      <c r="B28" s="20" t="s">
        <v>149</v>
      </c>
      <c r="C28" s="20" t="s">
        <v>246</v>
      </c>
      <c r="D28" s="24" t="s">
        <v>141</v>
      </c>
      <c r="E28" s="24">
        <v>1234</v>
      </c>
      <c r="F28" s="24" t="s">
        <v>249</v>
      </c>
      <c r="G28" s="24">
        <v>-3</v>
      </c>
      <c r="H28" s="44">
        <v>0</v>
      </c>
      <c r="I28" s="25" t="s">
        <v>247</v>
      </c>
      <c r="J28" s="25" t="s">
        <v>139</v>
      </c>
    </row>
    <row r="29" spans="1:10" ht="17.25">
      <c r="A29" s="20">
        <v>133345</v>
      </c>
      <c r="B29" s="20" t="s">
        <v>281</v>
      </c>
      <c r="C29" s="20" t="s">
        <v>246</v>
      </c>
      <c r="D29" s="20" t="s">
        <v>137</v>
      </c>
      <c r="E29" s="20">
        <v>1248</v>
      </c>
      <c r="F29" s="20">
        <v>1250</v>
      </c>
      <c r="G29" s="50">
        <f>SUM(F29)-E29</f>
        <v>2</v>
      </c>
      <c r="H29" s="18">
        <v>0</v>
      </c>
      <c r="I29" s="19" t="s">
        <v>266</v>
      </c>
      <c r="J29" s="19" t="s">
        <v>139</v>
      </c>
    </row>
    <row r="30" spans="1:10" ht="17.25">
      <c r="A30" s="20">
        <v>175630</v>
      </c>
      <c r="B30" s="20" t="s">
        <v>282</v>
      </c>
      <c r="C30" s="20" t="s">
        <v>136</v>
      </c>
      <c r="D30" s="20" t="s">
        <v>137</v>
      </c>
      <c r="E30" s="20">
        <v>1307</v>
      </c>
      <c r="F30" s="20">
        <v>1310</v>
      </c>
      <c r="G30" s="20">
        <v>3</v>
      </c>
      <c r="H30" s="46">
        <v>0</v>
      </c>
      <c r="I30" s="19" t="s">
        <v>266</v>
      </c>
      <c r="J30" s="19" t="s">
        <v>139</v>
      </c>
    </row>
    <row r="31" spans="1:10" ht="17.25">
      <c r="A31" s="20">
        <v>157004</v>
      </c>
      <c r="B31" s="20" t="s">
        <v>181</v>
      </c>
      <c r="C31" s="20" t="s">
        <v>246</v>
      </c>
      <c r="D31" s="20" t="s">
        <v>137</v>
      </c>
      <c r="E31" s="20">
        <v>1302</v>
      </c>
      <c r="F31" s="20">
        <v>1306</v>
      </c>
      <c r="G31" s="20">
        <v>4</v>
      </c>
      <c r="H31" s="42">
        <v>0</v>
      </c>
      <c r="I31" s="19" t="s">
        <v>168</v>
      </c>
      <c r="J31" s="19" t="s">
        <v>253</v>
      </c>
    </row>
    <row r="32" spans="1:10" ht="17.25">
      <c r="A32" s="20">
        <v>139736</v>
      </c>
      <c r="B32" s="20" t="s">
        <v>226</v>
      </c>
      <c r="C32" s="20" t="s">
        <v>246</v>
      </c>
      <c r="D32" s="20" t="s">
        <v>137</v>
      </c>
      <c r="E32" s="20">
        <v>1254</v>
      </c>
      <c r="F32" s="20">
        <v>1264</v>
      </c>
      <c r="G32" s="20">
        <v>10</v>
      </c>
      <c r="H32" s="42">
        <v>0</v>
      </c>
      <c r="I32" s="19" t="s">
        <v>168</v>
      </c>
      <c r="J32" s="19" t="s">
        <v>408</v>
      </c>
    </row>
    <row r="33" spans="1:10" ht="17.25">
      <c r="A33" s="20">
        <v>133834</v>
      </c>
      <c r="B33" s="20" t="s">
        <v>317</v>
      </c>
      <c r="C33" s="20" t="s">
        <v>246</v>
      </c>
      <c r="D33" s="20" t="s">
        <v>137</v>
      </c>
      <c r="E33" s="20">
        <v>1391</v>
      </c>
      <c r="F33" s="20">
        <v>1405</v>
      </c>
      <c r="G33" s="42">
        <v>14</v>
      </c>
      <c r="H33" s="18">
        <v>0</v>
      </c>
      <c r="I33" s="19" t="s">
        <v>358</v>
      </c>
      <c r="J33" s="19" t="s">
        <v>359</v>
      </c>
    </row>
    <row r="34" spans="1:10" ht="17.25">
      <c r="A34" s="20">
        <v>132368</v>
      </c>
      <c r="B34" s="20" t="s">
        <v>286</v>
      </c>
      <c r="C34" s="20" t="s">
        <v>136</v>
      </c>
      <c r="D34" s="20" t="s">
        <v>137</v>
      </c>
      <c r="E34" s="20">
        <v>1346</v>
      </c>
      <c r="F34" s="20">
        <v>1361</v>
      </c>
      <c r="G34" s="20">
        <v>15</v>
      </c>
      <c r="H34" s="46">
        <v>0</v>
      </c>
      <c r="I34" s="19" t="s">
        <v>266</v>
      </c>
      <c r="J34" s="19" t="s">
        <v>139</v>
      </c>
    </row>
    <row r="35" spans="1:10" ht="17.25">
      <c r="A35" s="20">
        <v>135030</v>
      </c>
      <c r="B35" s="20" t="s">
        <v>350</v>
      </c>
      <c r="C35" s="20" t="s">
        <v>246</v>
      </c>
      <c r="D35" s="20" t="s">
        <v>137</v>
      </c>
      <c r="E35" s="20">
        <v>1348</v>
      </c>
      <c r="F35" s="20">
        <v>1364</v>
      </c>
      <c r="G35" s="42">
        <v>16</v>
      </c>
      <c r="H35" s="18">
        <v>0</v>
      </c>
      <c r="I35" s="19" t="s">
        <v>360</v>
      </c>
      <c r="J35" s="19" t="s">
        <v>144</v>
      </c>
    </row>
    <row r="36" spans="1:10" ht="17.25">
      <c r="A36" s="20">
        <v>133168</v>
      </c>
      <c r="B36" s="20" t="s">
        <v>307</v>
      </c>
      <c r="C36" s="20" t="s">
        <v>246</v>
      </c>
      <c r="D36" s="20" t="s">
        <v>137</v>
      </c>
      <c r="E36" s="20">
        <v>1405</v>
      </c>
      <c r="F36" s="20">
        <v>1424</v>
      </c>
      <c r="G36" s="42">
        <v>19</v>
      </c>
      <c r="H36" s="18">
        <v>0</v>
      </c>
      <c r="I36" s="19" t="s">
        <v>358</v>
      </c>
      <c r="J36" s="19" t="s">
        <v>359</v>
      </c>
    </row>
    <row r="37" spans="1:10" ht="17.25">
      <c r="A37" s="20">
        <v>142886</v>
      </c>
      <c r="B37" s="20" t="s">
        <v>197</v>
      </c>
      <c r="C37" s="20" t="s">
        <v>246</v>
      </c>
      <c r="D37" s="20" t="s">
        <v>137</v>
      </c>
      <c r="E37" s="20">
        <v>1286</v>
      </c>
      <c r="F37" s="20">
        <v>1264</v>
      </c>
      <c r="G37" s="20">
        <v>22</v>
      </c>
      <c r="H37" s="42">
        <v>0</v>
      </c>
      <c r="I37" s="29" t="s">
        <v>168</v>
      </c>
      <c r="J37" s="29" t="s">
        <v>253</v>
      </c>
    </row>
    <row r="38" spans="1:10" ht="17.25">
      <c r="A38" s="20">
        <v>132368</v>
      </c>
      <c r="B38" s="20" t="s">
        <v>286</v>
      </c>
      <c r="C38" s="20" t="s">
        <v>246</v>
      </c>
      <c r="D38" s="20" t="s">
        <v>137</v>
      </c>
      <c r="E38" s="20">
        <v>1318</v>
      </c>
      <c r="F38" s="20">
        <v>1344</v>
      </c>
      <c r="G38" s="50">
        <f>SUM(F38)-E38</f>
        <v>26</v>
      </c>
      <c r="H38" s="18">
        <v>0</v>
      </c>
      <c r="I38" s="19" t="s">
        <v>266</v>
      </c>
      <c r="J38" s="19" t="s">
        <v>139</v>
      </c>
    </row>
    <row r="39" spans="1:10" ht="17.25">
      <c r="A39" s="20">
        <v>157707</v>
      </c>
      <c r="B39" s="20" t="s">
        <v>237</v>
      </c>
      <c r="C39" s="20" t="s">
        <v>246</v>
      </c>
      <c r="D39" s="20" t="s">
        <v>137</v>
      </c>
      <c r="E39" s="20">
        <v>1236</v>
      </c>
      <c r="F39" s="20">
        <v>1264</v>
      </c>
      <c r="G39" s="20">
        <v>28</v>
      </c>
      <c r="H39" s="42">
        <v>0</v>
      </c>
      <c r="I39" s="19" t="s">
        <v>247</v>
      </c>
      <c r="J39" s="19" t="s">
        <v>139</v>
      </c>
    </row>
    <row r="40" spans="1:10" ht="17.25">
      <c r="A40" s="20">
        <v>133266</v>
      </c>
      <c r="B40" s="20" t="s">
        <v>276</v>
      </c>
      <c r="C40" s="20" t="s">
        <v>136</v>
      </c>
      <c r="D40" s="20" t="s">
        <v>137</v>
      </c>
      <c r="E40" s="20">
        <v>1307</v>
      </c>
      <c r="F40" s="20">
        <v>1337</v>
      </c>
      <c r="G40" s="20">
        <v>30</v>
      </c>
      <c r="H40" s="46">
        <v>0</v>
      </c>
      <c r="I40" s="19" t="s">
        <v>277</v>
      </c>
      <c r="J40" s="19" t="s">
        <v>139</v>
      </c>
    </row>
    <row r="41" spans="1:10" ht="17.25">
      <c r="A41" s="20">
        <v>133467</v>
      </c>
      <c r="B41" s="20" t="s">
        <v>279</v>
      </c>
      <c r="C41" s="20" t="s">
        <v>136</v>
      </c>
      <c r="D41" s="20" t="s">
        <v>137</v>
      </c>
      <c r="E41" s="20">
        <v>1307</v>
      </c>
      <c r="F41" s="20">
        <v>1337</v>
      </c>
      <c r="G41" s="20">
        <v>30</v>
      </c>
      <c r="H41" s="46">
        <v>0</v>
      </c>
      <c r="I41" s="19" t="s">
        <v>277</v>
      </c>
      <c r="J41" s="19" t="s">
        <v>139</v>
      </c>
    </row>
    <row r="42" spans="1:10" ht="17.25">
      <c r="A42" s="20">
        <v>139787</v>
      </c>
      <c r="B42" s="20" t="s">
        <v>143</v>
      </c>
      <c r="C42" s="20" t="s">
        <v>246</v>
      </c>
      <c r="D42" s="24" t="s">
        <v>141</v>
      </c>
      <c r="E42" s="24">
        <v>1127</v>
      </c>
      <c r="F42" s="24" t="s">
        <v>248</v>
      </c>
      <c r="G42" s="24">
        <v>50</v>
      </c>
      <c r="H42" s="44">
        <v>0</v>
      </c>
      <c r="I42" s="25" t="s">
        <v>247</v>
      </c>
      <c r="J42" s="25" t="s">
        <v>139</v>
      </c>
    </row>
    <row r="43" spans="1:10" ht="17.25">
      <c r="A43" s="20">
        <v>139657</v>
      </c>
      <c r="B43" s="20" t="s">
        <v>213</v>
      </c>
      <c r="C43" s="20" t="s">
        <v>246</v>
      </c>
      <c r="D43" s="20" t="s">
        <v>137</v>
      </c>
      <c r="E43" s="20">
        <v>1157</v>
      </c>
      <c r="F43" s="20">
        <v>1207</v>
      </c>
      <c r="G43" s="20">
        <v>50</v>
      </c>
      <c r="H43" s="42">
        <v>0</v>
      </c>
      <c r="I43" s="19" t="s">
        <v>168</v>
      </c>
      <c r="J43" s="19" t="s">
        <v>139</v>
      </c>
    </row>
    <row r="44" spans="1:10" ht="15">
      <c r="A44" s="21" t="s">
        <v>148</v>
      </c>
      <c r="B44" s="21" t="s">
        <v>136</v>
      </c>
      <c r="C44" s="21" t="s">
        <v>137</v>
      </c>
      <c r="D44" s="21">
        <v>1198</v>
      </c>
      <c r="E44" s="21">
        <v>1251</v>
      </c>
      <c r="F44" s="21"/>
      <c r="G44" s="21">
        <v>53</v>
      </c>
      <c r="H44" s="21">
        <v>0</v>
      </c>
      <c r="I44" s="22" t="s">
        <v>138</v>
      </c>
      <c r="J44" s="23" t="s">
        <v>139</v>
      </c>
    </row>
    <row r="45" spans="1:10" ht="17.25">
      <c r="A45" s="20">
        <v>163079</v>
      </c>
      <c r="B45" s="20" t="s">
        <v>164</v>
      </c>
      <c r="C45" s="20" t="s">
        <v>246</v>
      </c>
      <c r="D45" s="24" t="s">
        <v>141</v>
      </c>
      <c r="E45" s="24">
        <v>1253</v>
      </c>
      <c r="F45" s="24">
        <v>1307</v>
      </c>
      <c r="G45" s="24">
        <v>54</v>
      </c>
      <c r="H45" s="44">
        <v>1</v>
      </c>
      <c r="I45" s="25" t="s">
        <v>247</v>
      </c>
      <c r="J45" s="25" t="s">
        <v>139</v>
      </c>
    </row>
    <row r="46" spans="1:10" ht="15">
      <c r="A46" s="21" t="s">
        <v>135</v>
      </c>
      <c r="B46" s="21" t="s">
        <v>136</v>
      </c>
      <c r="C46" s="21" t="s">
        <v>137</v>
      </c>
      <c r="D46" s="21">
        <v>1273</v>
      </c>
      <c r="E46" s="21">
        <v>1333</v>
      </c>
      <c r="F46" s="21"/>
      <c r="G46" s="21">
        <v>58</v>
      </c>
      <c r="H46" s="21">
        <v>0</v>
      </c>
      <c r="I46" s="22" t="s">
        <v>138</v>
      </c>
      <c r="J46" s="23" t="s">
        <v>139</v>
      </c>
    </row>
    <row r="47" spans="1:10" ht="17.25">
      <c r="A47" s="20">
        <v>139644</v>
      </c>
      <c r="B47" s="20" t="s">
        <v>209</v>
      </c>
      <c r="C47" s="20" t="s">
        <v>246</v>
      </c>
      <c r="D47" s="20" t="s">
        <v>137</v>
      </c>
      <c r="E47" s="20">
        <v>1179</v>
      </c>
      <c r="F47" s="20">
        <v>1237</v>
      </c>
      <c r="G47" s="20">
        <v>58</v>
      </c>
      <c r="H47" s="42">
        <v>0</v>
      </c>
      <c r="I47" s="19" t="s">
        <v>247</v>
      </c>
      <c r="J47" s="19" t="s">
        <v>144</v>
      </c>
    </row>
    <row r="48" spans="1:10" ht="15">
      <c r="A48" s="20" t="s">
        <v>146</v>
      </c>
      <c r="B48" s="20" t="s">
        <v>136</v>
      </c>
      <c r="C48" s="20" t="s">
        <v>137</v>
      </c>
      <c r="D48" s="20">
        <v>1219</v>
      </c>
      <c r="E48" s="20">
        <v>1282</v>
      </c>
      <c r="F48" s="20"/>
      <c r="G48" s="20">
        <v>63</v>
      </c>
      <c r="H48" s="20">
        <v>0</v>
      </c>
      <c r="I48" s="19" t="s">
        <v>147</v>
      </c>
      <c r="J48" s="18" t="s">
        <v>139</v>
      </c>
    </row>
    <row r="49" spans="1:10" ht="15">
      <c r="A49" s="20" t="s">
        <v>140</v>
      </c>
      <c r="B49" s="20" t="s">
        <v>136</v>
      </c>
      <c r="C49" s="20" t="s">
        <v>141</v>
      </c>
      <c r="D49" s="20">
        <v>1238</v>
      </c>
      <c r="E49" s="20">
        <v>1309</v>
      </c>
      <c r="F49" s="20"/>
      <c r="G49" s="20">
        <v>71</v>
      </c>
      <c r="H49" s="20">
        <v>0</v>
      </c>
      <c r="I49" s="19" t="s">
        <v>142</v>
      </c>
      <c r="J49" s="18" t="s">
        <v>139</v>
      </c>
    </row>
    <row r="50" spans="1:10" ht="17.25">
      <c r="A50" s="20">
        <v>139949</v>
      </c>
      <c r="B50" s="20" t="s">
        <v>235</v>
      </c>
      <c r="C50" s="20" t="s">
        <v>246</v>
      </c>
      <c r="D50" s="20" t="s">
        <v>137</v>
      </c>
      <c r="E50" s="20">
        <v>1157</v>
      </c>
      <c r="F50" s="20">
        <v>1237</v>
      </c>
      <c r="G50" s="20">
        <v>80</v>
      </c>
      <c r="H50" s="42">
        <v>1</v>
      </c>
      <c r="I50" s="19" t="s">
        <v>247</v>
      </c>
      <c r="J50" s="19" t="s">
        <v>139</v>
      </c>
    </row>
    <row r="51" spans="1:10" ht="15">
      <c r="A51" s="21" t="s">
        <v>145</v>
      </c>
      <c r="B51" s="21" t="s">
        <v>136</v>
      </c>
      <c r="C51" s="21" t="s">
        <v>137</v>
      </c>
      <c r="D51" s="21">
        <v>1198</v>
      </c>
      <c r="E51" s="21">
        <v>1282</v>
      </c>
      <c r="F51" s="21"/>
      <c r="G51" s="21">
        <v>84</v>
      </c>
      <c r="H51" s="21">
        <v>0</v>
      </c>
      <c r="I51" s="22" t="s">
        <v>138</v>
      </c>
      <c r="J51" s="23" t="s">
        <v>139</v>
      </c>
    </row>
    <row r="52" spans="1:10" ht="17.25">
      <c r="A52" s="20">
        <v>155724</v>
      </c>
      <c r="B52" s="20" t="s">
        <v>161</v>
      </c>
      <c r="C52" s="20" t="s">
        <v>246</v>
      </c>
      <c r="D52" s="20" t="s">
        <v>137</v>
      </c>
      <c r="E52" s="20">
        <v>1218</v>
      </c>
      <c r="F52" s="20">
        <v>1306</v>
      </c>
      <c r="G52" s="20">
        <v>88</v>
      </c>
      <c r="H52" s="42">
        <v>1</v>
      </c>
      <c r="I52" s="43" t="s">
        <v>247</v>
      </c>
      <c r="J52" s="43" t="s">
        <v>144</v>
      </c>
    </row>
    <row r="53" spans="1:10" ht="17.25">
      <c r="A53" s="20">
        <v>133465</v>
      </c>
      <c r="B53" s="20" t="s">
        <v>289</v>
      </c>
      <c r="C53" s="20" t="s">
        <v>246</v>
      </c>
      <c r="D53" s="20" t="s">
        <v>137</v>
      </c>
      <c r="E53" s="20">
        <v>1248</v>
      </c>
      <c r="F53" s="20">
        <v>1344</v>
      </c>
      <c r="G53" s="42">
        <v>96</v>
      </c>
      <c r="H53" s="18">
        <v>0.5</v>
      </c>
      <c r="I53" s="19" t="s">
        <v>360</v>
      </c>
      <c r="J53" s="19" t="s">
        <v>144</v>
      </c>
    </row>
    <row r="54" spans="1:10" ht="15">
      <c r="A54" s="20" t="s">
        <v>149</v>
      </c>
      <c r="B54" s="20" t="s">
        <v>136</v>
      </c>
      <c r="C54" s="24" t="s">
        <v>141</v>
      </c>
      <c r="D54" s="24">
        <v>1150</v>
      </c>
      <c r="E54" s="24" t="s">
        <v>150</v>
      </c>
      <c r="F54" s="24"/>
      <c r="G54" s="24">
        <v>132</v>
      </c>
      <c r="H54" s="24">
        <v>1</v>
      </c>
      <c r="I54" s="25" t="s">
        <v>147</v>
      </c>
      <c r="J54" s="26" t="s">
        <v>144</v>
      </c>
    </row>
    <row r="55" spans="1:10" ht="15">
      <c r="A55" s="20" t="s">
        <v>143</v>
      </c>
      <c r="B55" s="20" t="s">
        <v>136</v>
      </c>
      <c r="C55" s="24" t="s">
        <v>141</v>
      </c>
      <c r="D55" s="24">
        <v>1150</v>
      </c>
      <c r="E55" s="24">
        <v>1355</v>
      </c>
      <c r="F55" s="24"/>
      <c r="G55" s="24">
        <v>205</v>
      </c>
      <c r="H55" s="24">
        <v>0</v>
      </c>
      <c r="I55" s="25" t="s">
        <v>142</v>
      </c>
      <c r="J55" s="26" t="s">
        <v>144</v>
      </c>
    </row>
    <row r="56" spans="1:10" ht="15">
      <c r="A56" s="20" t="s">
        <v>155</v>
      </c>
      <c r="B56" s="20" t="s">
        <v>136</v>
      </c>
      <c r="C56" s="24" t="s">
        <v>141</v>
      </c>
      <c r="D56" s="24">
        <v>1273</v>
      </c>
      <c r="E56" s="24" t="s">
        <v>156</v>
      </c>
      <c r="F56" s="24"/>
      <c r="G56" s="24"/>
      <c r="H56" s="24"/>
      <c r="I56" s="25" t="s">
        <v>154</v>
      </c>
      <c r="J56" s="26" t="s">
        <v>139</v>
      </c>
    </row>
    <row r="58" spans="1:10" ht="17.25">
      <c r="A58" s="20">
        <v>162306</v>
      </c>
      <c r="B58" s="20" t="s">
        <v>238</v>
      </c>
      <c r="C58" s="20" t="s">
        <v>246</v>
      </c>
      <c r="D58" s="24" t="s">
        <v>141</v>
      </c>
      <c r="E58" s="24">
        <v>1215</v>
      </c>
      <c r="F58" s="24" t="s">
        <v>250</v>
      </c>
      <c r="G58" s="24"/>
      <c r="H58" s="44">
        <v>0</v>
      </c>
      <c r="I58" s="25" t="s">
        <v>168</v>
      </c>
      <c r="J58" s="25" t="s">
        <v>139</v>
      </c>
    </row>
    <row r="59" spans="1:10" ht="17.25">
      <c r="A59" s="20">
        <v>165025</v>
      </c>
      <c r="B59" s="20" t="s">
        <v>236</v>
      </c>
      <c r="C59" s="20" t="s">
        <v>246</v>
      </c>
      <c r="D59" s="24" t="s">
        <v>141</v>
      </c>
      <c r="E59" s="24">
        <v>1151</v>
      </c>
      <c r="F59" s="24" t="s">
        <v>250</v>
      </c>
      <c r="G59" s="24"/>
      <c r="H59" s="44">
        <v>0</v>
      </c>
      <c r="I59" s="25" t="s">
        <v>251</v>
      </c>
      <c r="J59" s="25" t="s">
        <v>139</v>
      </c>
    </row>
    <row r="60" spans="1:10" ht="17.25">
      <c r="A60" s="20">
        <v>164907</v>
      </c>
      <c r="B60" s="20" t="s">
        <v>155</v>
      </c>
      <c r="C60" s="20" t="s">
        <v>246</v>
      </c>
      <c r="D60" s="24" t="s">
        <v>141</v>
      </c>
      <c r="E60" s="24">
        <v>1195</v>
      </c>
      <c r="F60" s="24" t="s">
        <v>252</v>
      </c>
      <c r="G60" s="24"/>
      <c r="H60" s="44">
        <v>0</v>
      </c>
      <c r="I60" s="25" t="s">
        <v>251</v>
      </c>
      <c r="J60" s="25" t="s">
        <v>139</v>
      </c>
    </row>
  </sheetData>
  <autoFilter ref="A1:K63" xr:uid="{00000000-0009-0000-0000-000008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3rd Math</vt:lpstr>
      <vt:lpstr>3 Reading</vt:lpstr>
      <vt:lpstr>4th Math</vt:lpstr>
      <vt:lpstr>4th Reading</vt:lpstr>
      <vt:lpstr>5th Math</vt:lpstr>
      <vt:lpstr>5th Reading</vt:lpstr>
      <vt:lpstr>5th Science</vt:lpstr>
      <vt:lpstr>Calculations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Robles</dc:creator>
  <cp:lastModifiedBy>Eddie Robles</cp:lastModifiedBy>
  <dcterms:created xsi:type="dcterms:W3CDTF">2022-06-21T19:16:10Z</dcterms:created>
  <dcterms:modified xsi:type="dcterms:W3CDTF">2022-06-21T19:16:10Z</dcterms:modified>
</cp:coreProperties>
</file>