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tilley\Desktop\"/>
    </mc:Choice>
  </mc:AlternateContent>
  <xr:revisionPtr revIDLastSave="0" documentId="13_ncr:1_{AC87F7FF-3155-4D64-9B6F-7AAFE687D2C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MS Subgroup Achievement" sheetId="4" r:id="rId1"/>
    <sheet name="NMS and Stat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3" i="3"/>
</calcChain>
</file>

<file path=xl/sharedStrings.xml><?xml version="1.0" encoding="utf-8"?>
<sst xmlns="http://schemas.openxmlformats.org/spreadsheetml/2006/main" count="448" uniqueCount="266">
  <si>
    <t/>
  </si>
  <si>
    <t>*</t>
  </si>
  <si>
    <t>American Indian/Alaska Native</t>
  </si>
  <si>
    <t>Hispanic</t>
  </si>
  <si>
    <t>16.70%</t>
  </si>
  <si>
    <t>Female</t>
  </si>
  <si>
    <t>45.50%</t>
  </si>
  <si>
    <t>Male</t>
  </si>
  <si>
    <t>Special Education</t>
  </si>
  <si>
    <t>15.70%</t>
  </si>
  <si>
    <t>Gifted</t>
  </si>
  <si>
    <t>All Students</t>
  </si>
  <si>
    <t>Content Area</t>
  </si>
  <si>
    <t>Grade</t>
  </si>
  <si>
    <t>Year</t>
  </si>
  <si>
    <t>Below Basic</t>
  </si>
  <si>
    <t>Basic</t>
  </si>
  <si>
    <t>Proficient</t>
  </si>
  <si>
    <t>Advanced</t>
  </si>
  <si>
    <t>Eng. Language Arts</t>
  </si>
  <si>
    <t>05</t>
  </si>
  <si>
    <t>25.8</t>
  </si>
  <si>
    <t>24.1</t>
  </si>
  <si>
    <t>35.6</t>
  </si>
  <si>
    <t>14.5</t>
  </si>
  <si>
    <t>15.3</t>
  </si>
  <si>
    <t>37.6</t>
  </si>
  <si>
    <t>27.6</t>
  </si>
  <si>
    <t>19.5</t>
  </si>
  <si>
    <t>12.9</t>
  </si>
  <si>
    <t>43.3</t>
  </si>
  <si>
    <t>19.8</t>
  </si>
  <si>
    <t>19.0</t>
  </si>
  <si>
    <t>38.0</t>
  </si>
  <si>
    <t>22.8</t>
  </si>
  <si>
    <t>20.2</t>
  </si>
  <si>
    <t>06</t>
  </si>
  <si>
    <t>30.8</t>
  </si>
  <si>
    <t>26.5</t>
  </si>
  <si>
    <t>34.3</t>
  </si>
  <si>
    <t>8.4</t>
  </si>
  <si>
    <t>22.0</t>
  </si>
  <si>
    <t>38.6</t>
  </si>
  <si>
    <t>23.7</t>
  </si>
  <si>
    <t>15.8</t>
  </si>
  <si>
    <t>14.0</t>
  </si>
  <si>
    <t>44.2</t>
  </si>
  <si>
    <t>23.6</t>
  </si>
  <si>
    <t>18.3</t>
  </si>
  <si>
    <t>11.4</t>
  </si>
  <si>
    <t>37.2</t>
  </si>
  <si>
    <t>25.6</t>
  </si>
  <si>
    <t>Mathematics</t>
  </si>
  <si>
    <t>27.7</t>
  </si>
  <si>
    <t>35.9</t>
  </si>
  <si>
    <t>24.2</t>
  </si>
  <si>
    <t>12.2</t>
  </si>
  <si>
    <t>25.9</t>
  </si>
  <si>
    <t>43.2</t>
  </si>
  <si>
    <t>22.3</t>
  </si>
  <si>
    <t>8.6</t>
  </si>
  <si>
    <t>30.6</t>
  </si>
  <si>
    <t>37.1</t>
  </si>
  <si>
    <t>19.6</t>
  </si>
  <si>
    <t>12.8</t>
  </si>
  <si>
    <t>41.1</t>
  </si>
  <si>
    <t>7.8</t>
  </si>
  <si>
    <t>27.3</t>
  </si>
  <si>
    <t>20.9</t>
  </si>
  <si>
    <t>7.6</t>
  </si>
  <si>
    <t>36.4</t>
  </si>
  <si>
    <t>32.2</t>
  </si>
  <si>
    <t>19.1</t>
  </si>
  <si>
    <t>12.3</t>
  </si>
  <si>
    <t>30.5</t>
  </si>
  <si>
    <t>38.3</t>
  </si>
  <si>
    <t>11.7</t>
  </si>
  <si>
    <t>22.6</t>
  </si>
  <si>
    <t>21.8</t>
  </si>
  <si>
    <t>18.5</t>
  </si>
  <si>
    <t>Science</t>
  </si>
  <si>
    <t>20.1</t>
  </si>
  <si>
    <t>47.3</t>
  </si>
  <si>
    <t>9.8</t>
  </si>
  <si>
    <t>44.5</t>
  </si>
  <si>
    <t>26.4</t>
  </si>
  <si>
    <t>7.4</t>
  </si>
  <si>
    <t>39.8</t>
  </si>
  <si>
    <t>29.1</t>
  </si>
  <si>
    <t>27.4</t>
  </si>
  <si>
    <t>3.8</t>
  </si>
  <si>
    <t>Pct. Prof/Adv</t>
  </si>
  <si>
    <t>Growth</t>
  </si>
  <si>
    <t>English Language Arts</t>
  </si>
  <si>
    <t>52.00%</t>
  </si>
  <si>
    <t>51.20%</t>
  </si>
  <si>
    <t>53.20%</t>
  </si>
  <si>
    <t>37.20%</t>
  </si>
  <si>
    <t>37.80%</t>
  </si>
  <si>
    <t>44.80%</t>
  </si>
  <si>
    <t>44.00%</t>
  </si>
  <si>
    <t>47.0 / S</t>
  </si>
  <si>
    <t>48.6 / S</t>
  </si>
  <si>
    <t>48.90%</t>
  </si>
  <si>
    <t>52.3 / S</t>
  </si>
  <si>
    <t>Asian/Pacific Islander</t>
  </si>
  <si>
    <t>29.70%</t>
  </si>
  <si>
    <t>46.6 / S</t>
  </si>
  <si>
    <t>22.00%</t>
  </si>
  <si>
    <t>47.4 / S</t>
  </si>
  <si>
    <t>27.30%</t>
  </si>
  <si>
    <t xml:space="preserve">49.3 /  </t>
  </si>
  <si>
    <t>Black (not Hispanic)</t>
  </si>
  <si>
    <t>27.50%</t>
  </si>
  <si>
    <t>46.5 / S</t>
  </si>
  <si>
    <t>24.10%</t>
  </si>
  <si>
    <t>47.5 / S</t>
  </si>
  <si>
    <t>38.10%</t>
  </si>
  <si>
    <t xml:space="preserve">50.5 /  </t>
  </si>
  <si>
    <t>Multi-Racial</t>
  </si>
  <si>
    <t xml:space="preserve">49.8 /  </t>
  </si>
  <si>
    <t>46.70%</t>
  </si>
  <si>
    <t xml:space="preserve">52.4 /  </t>
  </si>
  <si>
    <t>White (not Hispanic)</t>
  </si>
  <si>
    <t>49.10%</t>
  </si>
  <si>
    <t>46.8 / S</t>
  </si>
  <si>
    <t>50.30%</t>
  </si>
  <si>
    <t>48.5 / S</t>
  </si>
  <si>
    <t>54.70%</t>
  </si>
  <si>
    <t>52.4 / S</t>
  </si>
  <si>
    <t>Free-Reduced Lunch</t>
  </si>
  <si>
    <t>34.20%</t>
  </si>
  <si>
    <t>46.9 / S</t>
  </si>
  <si>
    <t>33.60%</t>
  </si>
  <si>
    <t>48.2 / S</t>
  </si>
  <si>
    <t>40.80%</t>
  </si>
  <si>
    <t>52.0 / S</t>
  </si>
  <si>
    <t>Limited English Proficient</t>
  </si>
  <si>
    <t>20.60%</t>
  </si>
  <si>
    <t>47.7 / S</t>
  </si>
  <si>
    <t>29.80%</t>
  </si>
  <si>
    <t xml:space="preserve">50.6 /  </t>
  </si>
  <si>
    <t>15.40%</t>
  </si>
  <si>
    <t>13.80%</t>
  </si>
  <si>
    <t>48.3 / S</t>
  </si>
  <si>
    <t>18.10%</t>
  </si>
  <si>
    <t>53.7 / S</t>
  </si>
  <si>
    <t>93.50%</t>
  </si>
  <si>
    <t xml:space="preserve">50.2 /  </t>
  </si>
  <si>
    <t>93.30%</t>
  </si>
  <si>
    <t xml:space="preserve">51.7 /  </t>
  </si>
  <si>
    <t>95.90%</t>
  </si>
  <si>
    <t>54.0 / S</t>
  </si>
  <si>
    <t>32.80%</t>
  </si>
  <si>
    <t>33.50%</t>
  </si>
  <si>
    <t>36.80%</t>
  </si>
  <si>
    <t>31.00%</t>
  </si>
  <si>
    <t>31.90%</t>
  </si>
  <si>
    <t>38.30%</t>
  </si>
  <si>
    <t>32.60%</t>
  </si>
  <si>
    <t>47.1 / S</t>
  </si>
  <si>
    <t>37.50%</t>
  </si>
  <si>
    <t>52.9 / S</t>
  </si>
  <si>
    <t>20.00%</t>
  </si>
  <si>
    <t xml:space="preserve">47.8 /  </t>
  </si>
  <si>
    <t>46.7 / S</t>
  </si>
  <si>
    <t xml:space="preserve">50.3 /  </t>
  </si>
  <si>
    <t>18.30%</t>
  </si>
  <si>
    <t>19.50%</t>
  </si>
  <si>
    <t>29.20%</t>
  </si>
  <si>
    <t>52.1 / S</t>
  </si>
  <si>
    <t>30.30%</t>
  </si>
  <si>
    <t xml:space="preserve">49.6 /  </t>
  </si>
  <si>
    <t>44.40%</t>
  </si>
  <si>
    <t>52.6 / S</t>
  </si>
  <si>
    <t>37.00%</t>
  </si>
  <si>
    <t>38.00%</t>
  </si>
  <si>
    <t>39.80%</t>
  </si>
  <si>
    <t>51.6 / S</t>
  </si>
  <si>
    <t>23.20%</t>
  </si>
  <si>
    <t>23.30%</t>
  </si>
  <si>
    <t>52.8 / S</t>
  </si>
  <si>
    <t>19.00%</t>
  </si>
  <si>
    <t>15.20%</t>
  </si>
  <si>
    <t>24.40%</t>
  </si>
  <si>
    <t>12.50%</t>
  </si>
  <si>
    <t>9.20%</t>
  </si>
  <si>
    <t>14.30%</t>
  </si>
  <si>
    <t>53.9 / S</t>
  </si>
  <si>
    <t>87.00%</t>
  </si>
  <si>
    <t xml:space="preserve">49.2 /  </t>
  </si>
  <si>
    <t>91.10%</t>
  </si>
  <si>
    <t>93.90%</t>
  </si>
  <si>
    <t>0.00%</t>
  </si>
  <si>
    <t>29.10%</t>
  </si>
  <si>
    <t>30.90%</t>
  </si>
  <si>
    <t>30.20%</t>
  </si>
  <si>
    <t>34.80%</t>
  </si>
  <si>
    <t>9.80%</t>
  </si>
  <si>
    <t>36.60%</t>
  </si>
  <si>
    <t>36.70%</t>
  </si>
  <si>
    <t>22.40%</t>
  </si>
  <si>
    <t>25.60%</t>
  </si>
  <si>
    <t>4.60%</t>
  </si>
  <si>
    <t>17.20%</t>
  </si>
  <si>
    <t>7.00%</t>
  </si>
  <si>
    <t>11.50%</t>
  </si>
  <si>
    <t>Neosho Middle School</t>
  </si>
  <si>
    <t>Proficient and Advanced</t>
  </si>
  <si>
    <t>Missouri</t>
  </si>
  <si>
    <t>19.4</t>
  </si>
  <si>
    <t>21.5</t>
  </si>
  <si>
    <t>23.4</t>
  </si>
  <si>
    <t>29.6</t>
  </si>
  <si>
    <t>38.5</t>
  </si>
  <si>
    <t>28.2</t>
  </si>
  <si>
    <t>13.4</t>
  </si>
  <si>
    <t>27.2</t>
  </si>
  <si>
    <t>21.3</t>
  </si>
  <si>
    <t>14.7</t>
  </si>
  <si>
    <t>22.7</t>
  </si>
  <si>
    <t>41.7</t>
  </si>
  <si>
    <t>20.8</t>
  </si>
  <si>
    <t>11.6</t>
  </si>
  <si>
    <t>40.4</t>
  </si>
  <si>
    <t>26.3</t>
  </si>
  <si>
    <t>21.7</t>
  </si>
  <si>
    <t>40.5</t>
  </si>
  <si>
    <t>25.5</t>
  </si>
  <si>
    <t>21.6</t>
  </si>
  <si>
    <t>16.4</t>
  </si>
  <si>
    <t>41.8</t>
  </si>
  <si>
    <t>23.9</t>
  </si>
  <si>
    <t>17.9</t>
  </si>
  <si>
    <t>42.1</t>
  </si>
  <si>
    <t>17.4</t>
  </si>
  <si>
    <t>21.9</t>
  </si>
  <si>
    <t>15.5</t>
  </si>
  <si>
    <t>20.3</t>
  </si>
  <si>
    <t>16.6</t>
  </si>
  <si>
    <t>40.3</t>
  </si>
  <si>
    <t>20.0</t>
  </si>
  <si>
    <t>17.0</t>
  </si>
  <si>
    <t>33.8</t>
  </si>
  <si>
    <t>35.1</t>
  </si>
  <si>
    <t>21.4</t>
  </si>
  <si>
    <t>28.0</t>
  </si>
  <si>
    <t>24.5</t>
  </si>
  <si>
    <t>34.6</t>
  </si>
  <si>
    <t>24.0</t>
  </si>
  <si>
    <t>33.9</t>
  </si>
  <si>
    <t>16.9</t>
  </si>
  <si>
    <t>33.3</t>
  </si>
  <si>
    <t>16.2</t>
  </si>
  <si>
    <t>28.1</t>
  </si>
  <si>
    <t>30.7</t>
  </si>
  <si>
    <t>27.0</t>
  </si>
  <si>
    <t>20.7</t>
  </si>
  <si>
    <t>29.5</t>
  </si>
  <si>
    <t>32.9</t>
  </si>
  <si>
    <t>15.9</t>
  </si>
  <si>
    <t>11.9</t>
  </si>
  <si>
    <t>12.7</t>
  </si>
  <si>
    <t>41.6</t>
  </si>
  <si>
    <t>31.0</t>
  </si>
  <si>
    <t>30.3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</si>
</sst>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191970"/>
      <rgbColor rgb="00FFFFFF"/>
      <rgbColor rgb="00D3D3D3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8BF1-8CDA-489C-9AB2-39BC7243B7F5}">
  <dimension ref="A3:G40"/>
  <sheetViews>
    <sheetView topLeftCell="A21" workbookViewId="0">
      <selection activeCell="L31" sqref="L31"/>
    </sheetView>
  </sheetViews>
  <sheetFormatPr defaultRowHeight="14.5"/>
  <cols>
    <col min="1" max="1" width="24.6328125" customWidth="1"/>
    <col min="2" max="2" width="15" customWidth="1"/>
    <col min="4" max="4" width="13.54296875" customWidth="1"/>
    <col min="5" max="5" width="14.7265625" customWidth="1"/>
    <col min="6" max="6" width="14.6328125" customWidth="1"/>
  </cols>
  <sheetData>
    <row r="3" spans="1:7">
      <c r="A3" t="s">
        <v>0</v>
      </c>
    </row>
    <row r="4" spans="1:7">
      <c r="A4" s="4" t="s">
        <v>0</v>
      </c>
      <c r="B4" s="4">
        <v>2018</v>
      </c>
      <c r="C4" s="4"/>
      <c r="D4" s="4">
        <v>2019</v>
      </c>
      <c r="E4" s="4"/>
      <c r="F4" s="4">
        <v>2021</v>
      </c>
      <c r="G4" s="4"/>
    </row>
    <row r="5" spans="1:7">
      <c r="A5" s="4" t="s">
        <v>0</v>
      </c>
      <c r="B5" s="4" t="s">
        <v>91</v>
      </c>
      <c r="C5" s="5" t="s">
        <v>92</v>
      </c>
      <c r="D5" s="4" t="s">
        <v>91</v>
      </c>
      <c r="E5" s="5" t="s">
        <v>92</v>
      </c>
      <c r="F5" s="4" t="s">
        <v>91</v>
      </c>
      <c r="G5" s="5" t="s">
        <v>92</v>
      </c>
    </row>
    <row r="6" spans="1:7">
      <c r="A6" s="4" t="s">
        <v>93</v>
      </c>
      <c r="B6" s="4"/>
      <c r="C6" s="5"/>
      <c r="D6" s="4"/>
      <c r="E6" s="5"/>
      <c r="F6" s="4"/>
      <c r="G6" s="5"/>
    </row>
    <row r="7" spans="1:7">
      <c r="A7" s="4" t="s">
        <v>5</v>
      </c>
      <c r="B7" s="4" t="s">
        <v>94</v>
      </c>
      <c r="C7" s="5" t="s">
        <v>1</v>
      </c>
      <c r="D7" s="4" t="s">
        <v>95</v>
      </c>
      <c r="E7" s="5" t="s">
        <v>1</v>
      </c>
      <c r="F7" s="4" t="s">
        <v>96</v>
      </c>
      <c r="G7" s="5" t="s">
        <v>1</v>
      </c>
    </row>
    <row r="8" spans="1:7">
      <c r="A8" s="4" t="s">
        <v>7</v>
      </c>
      <c r="B8" s="4" t="s">
        <v>97</v>
      </c>
      <c r="C8" s="5" t="s">
        <v>1</v>
      </c>
      <c r="D8" s="4" t="s">
        <v>98</v>
      </c>
      <c r="E8" s="5" t="s">
        <v>1</v>
      </c>
      <c r="F8" s="4" t="s">
        <v>99</v>
      </c>
      <c r="G8" s="5" t="s">
        <v>1</v>
      </c>
    </row>
    <row r="9" spans="1:7">
      <c r="A9" s="4" t="s">
        <v>11</v>
      </c>
      <c r="B9" s="4" t="s">
        <v>100</v>
      </c>
      <c r="C9" s="5" t="s">
        <v>101</v>
      </c>
      <c r="D9" s="4" t="s">
        <v>100</v>
      </c>
      <c r="E9" s="5" t="s">
        <v>102</v>
      </c>
      <c r="F9" s="4" t="s">
        <v>103</v>
      </c>
      <c r="G9" s="5" t="s">
        <v>104</v>
      </c>
    </row>
    <row r="10" spans="1:7">
      <c r="A10" s="4" t="s">
        <v>105</v>
      </c>
      <c r="B10" s="4" t="s">
        <v>106</v>
      </c>
      <c r="C10" s="5" t="s">
        <v>107</v>
      </c>
      <c r="D10" s="4" t="s">
        <v>108</v>
      </c>
      <c r="E10" s="5" t="s">
        <v>109</v>
      </c>
      <c r="F10" s="4" t="s">
        <v>110</v>
      </c>
      <c r="G10" s="5" t="s">
        <v>111</v>
      </c>
    </row>
    <row r="11" spans="1:7">
      <c r="A11" s="4" t="s">
        <v>3</v>
      </c>
      <c r="B11" s="4" t="s">
        <v>113</v>
      </c>
      <c r="C11" s="5" t="s">
        <v>114</v>
      </c>
      <c r="D11" s="4" t="s">
        <v>115</v>
      </c>
      <c r="E11" s="5" t="s">
        <v>116</v>
      </c>
      <c r="F11" s="4" t="s">
        <v>117</v>
      </c>
      <c r="G11" s="5" t="s">
        <v>118</v>
      </c>
    </row>
    <row r="12" spans="1:7">
      <c r="A12" s="4" t="s">
        <v>119</v>
      </c>
      <c r="B12" s="4" t="s">
        <v>1</v>
      </c>
      <c r="C12" s="5" t="s">
        <v>1</v>
      </c>
      <c r="D12" s="4" t="s">
        <v>6</v>
      </c>
      <c r="E12" s="5" t="s">
        <v>120</v>
      </c>
      <c r="F12" s="4" t="s">
        <v>121</v>
      </c>
      <c r="G12" s="5" t="s">
        <v>122</v>
      </c>
    </row>
    <row r="13" spans="1:7">
      <c r="A13" s="4" t="s">
        <v>123</v>
      </c>
      <c r="B13" s="4" t="s">
        <v>124</v>
      </c>
      <c r="C13" s="5" t="s">
        <v>125</v>
      </c>
      <c r="D13" s="4" t="s">
        <v>126</v>
      </c>
      <c r="E13" s="5" t="s">
        <v>127</v>
      </c>
      <c r="F13" s="4" t="s">
        <v>128</v>
      </c>
      <c r="G13" s="5" t="s">
        <v>129</v>
      </c>
    </row>
    <row r="14" spans="1:7">
      <c r="A14" s="4" t="s">
        <v>130</v>
      </c>
      <c r="B14" s="4" t="s">
        <v>131</v>
      </c>
      <c r="C14" s="5" t="s">
        <v>132</v>
      </c>
      <c r="D14" s="4" t="s">
        <v>133</v>
      </c>
      <c r="E14" s="5" t="s">
        <v>134</v>
      </c>
      <c r="F14" s="4" t="s">
        <v>135</v>
      </c>
      <c r="G14" s="5" t="s">
        <v>136</v>
      </c>
    </row>
    <row r="15" spans="1:7">
      <c r="A15" s="4" t="s">
        <v>137</v>
      </c>
      <c r="B15" s="4" t="s">
        <v>108</v>
      </c>
      <c r="C15" s="5" t="s">
        <v>101</v>
      </c>
      <c r="D15" s="4" t="s">
        <v>138</v>
      </c>
      <c r="E15" s="5" t="s">
        <v>139</v>
      </c>
      <c r="F15" s="4" t="s">
        <v>140</v>
      </c>
      <c r="G15" s="5" t="s">
        <v>141</v>
      </c>
    </row>
    <row r="16" spans="1:7">
      <c r="A16" s="4" t="s">
        <v>8</v>
      </c>
      <c r="B16" s="4" t="s">
        <v>142</v>
      </c>
      <c r="C16" s="5" t="s">
        <v>114</v>
      </c>
      <c r="D16" s="4" t="s">
        <v>143</v>
      </c>
      <c r="E16" s="5" t="s">
        <v>144</v>
      </c>
      <c r="F16" s="4" t="s">
        <v>145</v>
      </c>
      <c r="G16" s="5" t="s">
        <v>146</v>
      </c>
    </row>
    <row r="17" spans="1:7">
      <c r="A17" s="4" t="s">
        <v>10</v>
      </c>
      <c r="B17" s="4" t="s">
        <v>147</v>
      </c>
      <c r="C17" s="5" t="s">
        <v>148</v>
      </c>
      <c r="D17" s="4" t="s">
        <v>149</v>
      </c>
      <c r="E17" s="5" t="s">
        <v>150</v>
      </c>
      <c r="F17" s="4" t="s">
        <v>151</v>
      </c>
      <c r="G17" s="5" t="s">
        <v>152</v>
      </c>
    </row>
    <row r="18" spans="1:7" s="1" customFormat="1">
      <c r="A18" s="4"/>
      <c r="B18" s="4"/>
      <c r="C18" s="5"/>
      <c r="D18" s="4"/>
      <c r="E18" s="5"/>
      <c r="F18" s="4"/>
      <c r="G18" s="5"/>
    </row>
    <row r="19" spans="1:7">
      <c r="A19" s="4" t="s">
        <v>52</v>
      </c>
      <c r="B19" s="4"/>
      <c r="C19" s="5"/>
      <c r="D19" s="4"/>
      <c r="E19" s="5"/>
      <c r="F19" s="4"/>
      <c r="G19" s="5"/>
    </row>
    <row r="20" spans="1:7">
      <c r="A20" s="4" t="s">
        <v>5</v>
      </c>
      <c r="B20" s="4" t="s">
        <v>153</v>
      </c>
      <c r="C20" s="5" t="s">
        <v>1</v>
      </c>
      <c r="D20" s="4" t="s">
        <v>154</v>
      </c>
      <c r="E20" s="5" t="s">
        <v>1</v>
      </c>
      <c r="F20" s="4" t="s">
        <v>155</v>
      </c>
      <c r="G20" s="5" t="s">
        <v>1</v>
      </c>
    </row>
    <row r="21" spans="1:7">
      <c r="A21" s="4" t="s">
        <v>7</v>
      </c>
      <c r="B21" s="4" t="s">
        <v>156</v>
      </c>
      <c r="C21" s="5" t="s">
        <v>1</v>
      </c>
      <c r="D21" s="4" t="s">
        <v>157</v>
      </c>
      <c r="E21" s="5" t="s">
        <v>1</v>
      </c>
      <c r="F21" s="4" t="s">
        <v>158</v>
      </c>
      <c r="G21" s="5" t="s">
        <v>1</v>
      </c>
    </row>
    <row r="22" spans="1:7">
      <c r="A22" s="4" t="s">
        <v>11</v>
      </c>
      <c r="B22" s="4" t="s">
        <v>157</v>
      </c>
      <c r="C22" s="5" t="s">
        <v>101</v>
      </c>
      <c r="D22" s="4" t="s">
        <v>159</v>
      </c>
      <c r="E22" s="5" t="s">
        <v>160</v>
      </c>
      <c r="F22" s="4" t="s">
        <v>161</v>
      </c>
      <c r="G22" s="5" t="s">
        <v>162</v>
      </c>
    </row>
    <row r="23" spans="1:7">
      <c r="A23" s="4" t="s">
        <v>2</v>
      </c>
      <c r="B23" s="4" t="s">
        <v>1</v>
      </c>
      <c r="C23" s="5" t="s">
        <v>1</v>
      </c>
      <c r="D23" s="4" t="s">
        <v>1</v>
      </c>
      <c r="E23" s="5" t="s">
        <v>1</v>
      </c>
      <c r="F23" s="4" t="s">
        <v>1</v>
      </c>
      <c r="G23" s="5" t="s">
        <v>1</v>
      </c>
    </row>
    <row r="24" spans="1:7">
      <c r="A24" s="4" t="s">
        <v>105</v>
      </c>
      <c r="B24" s="4" t="s">
        <v>163</v>
      </c>
      <c r="C24" s="5" t="s">
        <v>164</v>
      </c>
      <c r="D24" s="4" t="s">
        <v>9</v>
      </c>
      <c r="E24" s="5" t="s">
        <v>165</v>
      </c>
      <c r="F24" s="4" t="s">
        <v>110</v>
      </c>
      <c r="G24" s="5" t="s">
        <v>166</v>
      </c>
    </row>
    <row r="25" spans="1:7">
      <c r="A25" s="4" t="s">
        <v>112</v>
      </c>
      <c r="B25" s="4" t="s">
        <v>1</v>
      </c>
      <c r="C25" s="5" t="s">
        <v>1</v>
      </c>
      <c r="D25" s="4" t="s">
        <v>1</v>
      </c>
      <c r="E25" s="5" t="s">
        <v>1</v>
      </c>
      <c r="F25" s="4" t="s">
        <v>1</v>
      </c>
      <c r="G25" s="5" t="s">
        <v>1</v>
      </c>
    </row>
    <row r="26" spans="1:7">
      <c r="A26" s="4" t="s">
        <v>3</v>
      </c>
      <c r="B26" s="4" t="s">
        <v>167</v>
      </c>
      <c r="C26" s="5" t="s">
        <v>109</v>
      </c>
      <c r="D26" s="4" t="s">
        <v>168</v>
      </c>
      <c r="E26" s="5" t="s">
        <v>101</v>
      </c>
      <c r="F26" s="4" t="s">
        <v>169</v>
      </c>
      <c r="G26" s="5" t="s">
        <v>170</v>
      </c>
    </row>
    <row r="27" spans="1:7">
      <c r="A27" s="4" t="s">
        <v>119</v>
      </c>
      <c r="B27" s="4" t="s">
        <v>1</v>
      </c>
      <c r="C27" s="5" t="s">
        <v>1</v>
      </c>
      <c r="D27" s="4" t="s">
        <v>171</v>
      </c>
      <c r="E27" s="5" t="s">
        <v>172</v>
      </c>
      <c r="F27" s="4" t="s">
        <v>173</v>
      </c>
      <c r="G27" s="5" t="s">
        <v>174</v>
      </c>
    </row>
    <row r="28" spans="1:7">
      <c r="A28" s="4" t="s">
        <v>123</v>
      </c>
      <c r="B28" s="4" t="s">
        <v>175</v>
      </c>
      <c r="C28" s="5" t="s">
        <v>107</v>
      </c>
      <c r="D28" s="4" t="s">
        <v>176</v>
      </c>
      <c r="E28" s="5" t="s">
        <v>125</v>
      </c>
      <c r="F28" s="4" t="s">
        <v>177</v>
      </c>
      <c r="G28" s="5" t="s">
        <v>178</v>
      </c>
    </row>
    <row r="29" spans="1:7">
      <c r="A29" s="4" t="s">
        <v>130</v>
      </c>
      <c r="B29" s="4" t="s">
        <v>179</v>
      </c>
      <c r="C29" s="5" t="s">
        <v>109</v>
      </c>
      <c r="D29" s="4" t="s">
        <v>180</v>
      </c>
      <c r="E29" s="5" t="s">
        <v>116</v>
      </c>
      <c r="F29" s="4" t="s">
        <v>156</v>
      </c>
      <c r="G29" s="5" t="s">
        <v>181</v>
      </c>
    </row>
    <row r="30" spans="1:7">
      <c r="A30" s="4" t="s">
        <v>137</v>
      </c>
      <c r="B30" s="4" t="s">
        <v>182</v>
      </c>
      <c r="C30" s="5" t="s">
        <v>165</v>
      </c>
      <c r="D30" s="4" t="s">
        <v>183</v>
      </c>
      <c r="E30" s="5" t="s">
        <v>165</v>
      </c>
      <c r="F30" s="4" t="s">
        <v>184</v>
      </c>
      <c r="G30" s="5" t="s">
        <v>170</v>
      </c>
    </row>
    <row r="31" spans="1:7">
      <c r="A31" s="4" t="s">
        <v>8</v>
      </c>
      <c r="B31" s="4" t="s">
        <v>185</v>
      </c>
      <c r="C31" s="5" t="s">
        <v>160</v>
      </c>
      <c r="D31" s="4" t="s">
        <v>186</v>
      </c>
      <c r="E31" s="5" t="s">
        <v>109</v>
      </c>
      <c r="F31" s="4" t="s">
        <v>187</v>
      </c>
      <c r="G31" s="5" t="s">
        <v>188</v>
      </c>
    </row>
    <row r="32" spans="1:7">
      <c r="A32" s="4" t="s">
        <v>10</v>
      </c>
      <c r="B32" s="4" t="s">
        <v>189</v>
      </c>
      <c r="C32" s="5" t="s">
        <v>190</v>
      </c>
      <c r="D32" s="4" t="s">
        <v>191</v>
      </c>
      <c r="E32" s="5" t="s">
        <v>190</v>
      </c>
      <c r="F32" s="4" t="s">
        <v>192</v>
      </c>
      <c r="G32" s="5" t="s">
        <v>170</v>
      </c>
    </row>
    <row r="33" spans="1:7">
      <c r="A33" s="4" t="s">
        <v>5</v>
      </c>
      <c r="B33" s="4" t="s">
        <v>193</v>
      </c>
      <c r="C33" s="5" t="s">
        <v>1</v>
      </c>
      <c r="D33" s="4" t="s">
        <v>194</v>
      </c>
      <c r="E33" s="5" t="s">
        <v>1</v>
      </c>
      <c r="F33" s="4" t="s">
        <v>195</v>
      </c>
      <c r="G33" s="5" t="s">
        <v>1</v>
      </c>
    </row>
    <row r="34" spans="1:7">
      <c r="A34" s="4" t="s">
        <v>7</v>
      </c>
      <c r="B34" s="4" t="s">
        <v>193</v>
      </c>
      <c r="C34" s="5" t="s">
        <v>1</v>
      </c>
      <c r="D34" s="4" t="s">
        <v>196</v>
      </c>
      <c r="E34" s="5" t="s">
        <v>1</v>
      </c>
      <c r="F34" s="4" t="s">
        <v>197</v>
      </c>
      <c r="G34" s="5" t="s">
        <v>1</v>
      </c>
    </row>
    <row r="35" spans="1:7">
      <c r="A35" s="4" t="s">
        <v>11</v>
      </c>
      <c r="B35" s="4" t="s">
        <v>193</v>
      </c>
      <c r="C35" s="5" t="s">
        <v>1</v>
      </c>
      <c r="D35" s="4" t="s">
        <v>106</v>
      </c>
      <c r="E35" s="5" t="s">
        <v>1</v>
      </c>
      <c r="F35" s="4" t="s">
        <v>153</v>
      </c>
      <c r="G35" s="5" t="s">
        <v>1</v>
      </c>
    </row>
    <row r="36" spans="1:7">
      <c r="A36" s="4" t="s">
        <v>3</v>
      </c>
      <c r="B36" s="4" t="s">
        <v>193</v>
      </c>
      <c r="C36" s="5" t="s">
        <v>1</v>
      </c>
      <c r="D36" s="4" t="s">
        <v>198</v>
      </c>
      <c r="E36" s="5" t="s">
        <v>1</v>
      </c>
      <c r="F36" s="4" t="s">
        <v>4</v>
      </c>
      <c r="G36" s="5" t="s">
        <v>1</v>
      </c>
    </row>
    <row r="37" spans="1:7">
      <c r="A37" s="4" t="s">
        <v>123</v>
      </c>
      <c r="B37" s="4" t="s">
        <v>193</v>
      </c>
      <c r="C37" s="5" t="s">
        <v>1</v>
      </c>
      <c r="D37" s="4" t="s">
        <v>199</v>
      </c>
      <c r="E37" s="5" t="s">
        <v>1</v>
      </c>
      <c r="F37" s="4" t="s">
        <v>200</v>
      </c>
      <c r="G37" s="5" t="s">
        <v>1</v>
      </c>
    </row>
    <row r="38" spans="1:7">
      <c r="A38" s="4" t="s">
        <v>130</v>
      </c>
      <c r="B38" s="4" t="s">
        <v>193</v>
      </c>
      <c r="C38" s="5" t="s">
        <v>1</v>
      </c>
      <c r="D38" s="4" t="s">
        <v>201</v>
      </c>
      <c r="E38" s="5" t="s">
        <v>1</v>
      </c>
      <c r="F38" s="4" t="s">
        <v>202</v>
      </c>
      <c r="G38" s="5" t="s">
        <v>1</v>
      </c>
    </row>
    <row r="39" spans="1:7">
      <c r="A39" s="4" t="s">
        <v>137</v>
      </c>
      <c r="B39" s="4" t="s">
        <v>193</v>
      </c>
      <c r="C39" s="5" t="s">
        <v>1</v>
      </c>
      <c r="D39" s="4" t="s">
        <v>203</v>
      </c>
      <c r="E39" s="5" t="s">
        <v>1</v>
      </c>
      <c r="F39" s="4" t="s">
        <v>204</v>
      </c>
      <c r="G39" s="5" t="s">
        <v>1</v>
      </c>
    </row>
    <row r="40" spans="1:7">
      <c r="A40" s="4" t="s">
        <v>8</v>
      </c>
      <c r="B40" s="4" t="s">
        <v>193</v>
      </c>
      <c r="C40" s="5" t="s">
        <v>1</v>
      </c>
      <c r="D40" s="4" t="s">
        <v>205</v>
      </c>
      <c r="E40" s="5" t="s">
        <v>1</v>
      </c>
      <c r="F40" s="4" t="s">
        <v>206</v>
      </c>
      <c r="G40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F3FC0-6945-4BEB-B7E1-A1543F5DA9E0}">
  <dimension ref="A1:M21"/>
  <sheetViews>
    <sheetView tabSelected="1" workbookViewId="0">
      <selection activeCell="A2" sqref="A2:M9"/>
    </sheetView>
  </sheetViews>
  <sheetFormatPr defaultColWidth="9.6328125" defaultRowHeight="14.5"/>
  <cols>
    <col min="1" max="16384" width="9.6328125" style="2"/>
  </cols>
  <sheetData>
    <row r="1" spans="1:13" ht="43.5">
      <c r="D1" s="2" t="s">
        <v>207</v>
      </c>
      <c r="E1" s="3" t="s">
        <v>209</v>
      </c>
      <c r="F1" s="2" t="s">
        <v>207</v>
      </c>
      <c r="G1" s="3" t="s">
        <v>209</v>
      </c>
      <c r="H1" s="3" t="s">
        <v>207</v>
      </c>
      <c r="I1" s="3" t="s">
        <v>209</v>
      </c>
      <c r="J1" s="2" t="s">
        <v>207</v>
      </c>
      <c r="K1" s="3" t="s">
        <v>209</v>
      </c>
      <c r="L1" s="3" t="s">
        <v>207</v>
      </c>
      <c r="M1" s="3" t="s">
        <v>209</v>
      </c>
    </row>
    <row r="2" spans="1:13" ht="43.5">
      <c r="A2" s="2" t="s">
        <v>12</v>
      </c>
      <c r="B2" s="2" t="s">
        <v>13</v>
      </c>
      <c r="C2" s="2" t="s">
        <v>14</v>
      </c>
      <c r="D2" s="2" t="s">
        <v>15</v>
      </c>
      <c r="E2" s="2" t="s">
        <v>15</v>
      </c>
      <c r="F2" s="2" t="s">
        <v>16</v>
      </c>
      <c r="G2" s="2" t="s">
        <v>16</v>
      </c>
      <c r="H2" s="2" t="s">
        <v>17</v>
      </c>
      <c r="I2" s="2" t="s">
        <v>17</v>
      </c>
      <c r="J2" s="2" t="s">
        <v>18</v>
      </c>
      <c r="K2" s="2" t="s">
        <v>18</v>
      </c>
      <c r="L2" s="3" t="s">
        <v>208</v>
      </c>
      <c r="M2" s="2" t="s">
        <v>208</v>
      </c>
    </row>
    <row r="3" spans="1:13" ht="43.5">
      <c r="A3" s="2" t="s">
        <v>19</v>
      </c>
      <c r="B3" s="2" t="s">
        <v>20</v>
      </c>
      <c r="C3" s="2">
        <v>2017</v>
      </c>
      <c r="D3" s="2" t="s">
        <v>21</v>
      </c>
      <c r="E3" s="2" t="s">
        <v>219</v>
      </c>
      <c r="F3" s="2" t="s">
        <v>22</v>
      </c>
      <c r="G3" s="2" t="s">
        <v>220</v>
      </c>
      <c r="H3" s="2" t="s">
        <v>23</v>
      </c>
      <c r="I3" s="2" t="s">
        <v>221</v>
      </c>
      <c r="J3" s="2" t="s">
        <v>24</v>
      </c>
      <c r="K3" s="2" t="s">
        <v>222</v>
      </c>
      <c r="L3" s="2">
        <f>J3+H3</f>
        <v>50.1</v>
      </c>
      <c r="M3" s="2">
        <f>K3+I3</f>
        <v>62.5</v>
      </c>
    </row>
    <row r="4" spans="1:13" ht="43.5">
      <c r="A4" s="2" t="s">
        <v>19</v>
      </c>
      <c r="B4" s="2" t="s">
        <v>20</v>
      </c>
      <c r="C4" s="2">
        <v>2018</v>
      </c>
      <c r="D4" s="2" t="s">
        <v>25</v>
      </c>
      <c r="E4" s="2" t="s">
        <v>223</v>
      </c>
      <c r="F4" s="2" t="s">
        <v>26</v>
      </c>
      <c r="G4" s="2" t="s">
        <v>224</v>
      </c>
      <c r="H4" s="2" t="s">
        <v>27</v>
      </c>
      <c r="I4" s="2" t="s">
        <v>225</v>
      </c>
      <c r="J4" s="2" t="s">
        <v>28</v>
      </c>
      <c r="K4" s="2" t="s">
        <v>226</v>
      </c>
      <c r="L4" s="2">
        <f t="shared" ref="L4:L21" si="0">J4+H4</f>
        <v>47.1</v>
      </c>
      <c r="M4" s="2">
        <f t="shared" ref="M4:M21" si="1">K4+I4</f>
        <v>48</v>
      </c>
    </row>
    <row r="5" spans="1:13" ht="43.5">
      <c r="A5" s="2" t="s">
        <v>19</v>
      </c>
      <c r="B5" s="2" t="s">
        <v>20</v>
      </c>
      <c r="C5" s="2">
        <v>2019</v>
      </c>
      <c r="D5" s="2" t="s">
        <v>29</v>
      </c>
      <c r="E5" s="2" t="s">
        <v>73</v>
      </c>
      <c r="F5" s="2" t="s">
        <v>30</v>
      </c>
      <c r="G5" s="2" t="s">
        <v>227</v>
      </c>
      <c r="H5" s="2" t="s">
        <v>22</v>
      </c>
      <c r="I5" s="2" t="s">
        <v>228</v>
      </c>
      <c r="J5" s="2" t="s">
        <v>31</v>
      </c>
      <c r="K5" s="2" t="s">
        <v>229</v>
      </c>
      <c r="L5" s="2">
        <f t="shared" si="0"/>
        <v>43.900000000000006</v>
      </c>
      <c r="M5" s="2">
        <f t="shared" si="1"/>
        <v>47.1</v>
      </c>
    </row>
    <row r="6" spans="1:13" ht="43.5">
      <c r="A6" s="2" t="s">
        <v>19</v>
      </c>
      <c r="B6" s="2" t="s">
        <v>20</v>
      </c>
      <c r="C6" s="2">
        <v>2021</v>
      </c>
      <c r="D6" s="2" t="s">
        <v>32</v>
      </c>
      <c r="E6" s="2" t="s">
        <v>230</v>
      </c>
      <c r="F6" s="2" t="s">
        <v>33</v>
      </c>
      <c r="G6" s="2" t="s">
        <v>231</v>
      </c>
      <c r="H6" s="2" t="s">
        <v>34</v>
      </c>
      <c r="I6" s="2" t="s">
        <v>232</v>
      </c>
      <c r="J6" s="2" t="s">
        <v>35</v>
      </c>
      <c r="K6" s="2" t="s">
        <v>233</v>
      </c>
      <c r="L6" s="2">
        <f t="shared" si="0"/>
        <v>43</v>
      </c>
      <c r="M6" s="2">
        <f t="shared" si="1"/>
        <v>41.8</v>
      </c>
    </row>
    <row r="7" spans="1:13" ht="43.5">
      <c r="A7" s="2" t="s">
        <v>19</v>
      </c>
      <c r="B7" s="2" t="s">
        <v>36</v>
      </c>
      <c r="C7" s="2">
        <v>2017</v>
      </c>
      <c r="D7" s="2" t="s">
        <v>37</v>
      </c>
      <c r="E7" s="2" t="s">
        <v>79</v>
      </c>
      <c r="F7" s="2" t="s">
        <v>38</v>
      </c>
      <c r="G7" s="2" t="s">
        <v>41</v>
      </c>
      <c r="H7" s="2" t="s">
        <v>39</v>
      </c>
      <c r="I7" s="2" t="s">
        <v>234</v>
      </c>
      <c r="J7" s="2" t="s">
        <v>40</v>
      </c>
      <c r="K7" s="2" t="s">
        <v>235</v>
      </c>
      <c r="L7" s="2">
        <f t="shared" si="0"/>
        <v>42.699999999999996</v>
      </c>
      <c r="M7" s="2">
        <f t="shared" si="1"/>
        <v>59.5</v>
      </c>
    </row>
    <row r="8" spans="1:13" ht="43.5">
      <c r="A8" s="2" t="s">
        <v>19</v>
      </c>
      <c r="B8" s="2" t="s">
        <v>36</v>
      </c>
      <c r="C8" s="2">
        <v>2018</v>
      </c>
      <c r="D8" s="2" t="s">
        <v>41</v>
      </c>
      <c r="E8" s="2" t="s">
        <v>24</v>
      </c>
      <c r="F8" s="2" t="s">
        <v>42</v>
      </c>
      <c r="G8" s="2" t="s">
        <v>62</v>
      </c>
      <c r="H8" s="2" t="s">
        <v>43</v>
      </c>
      <c r="I8" s="2" t="s">
        <v>38</v>
      </c>
      <c r="J8" s="2" t="s">
        <v>44</v>
      </c>
      <c r="K8" s="2" t="s">
        <v>236</v>
      </c>
      <c r="L8" s="2">
        <f t="shared" si="0"/>
        <v>39.5</v>
      </c>
      <c r="M8" s="2">
        <f t="shared" si="1"/>
        <v>48.4</v>
      </c>
    </row>
    <row r="9" spans="1:13" ht="43.5">
      <c r="A9" s="2" t="s">
        <v>19</v>
      </c>
      <c r="B9" s="2" t="s">
        <v>36</v>
      </c>
      <c r="C9" s="2">
        <v>2019</v>
      </c>
      <c r="D9" s="2" t="s">
        <v>45</v>
      </c>
      <c r="E9" s="2" t="s">
        <v>237</v>
      </c>
      <c r="F9" s="2" t="s">
        <v>46</v>
      </c>
      <c r="G9" s="2" t="s">
        <v>214</v>
      </c>
      <c r="H9" s="2" t="s">
        <v>47</v>
      </c>
      <c r="I9" s="2" t="s">
        <v>51</v>
      </c>
      <c r="J9" s="2" t="s">
        <v>48</v>
      </c>
      <c r="K9" s="2" t="s">
        <v>238</v>
      </c>
      <c r="L9" s="2">
        <f t="shared" si="0"/>
        <v>41.900000000000006</v>
      </c>
      <c r="M9" s="2">
        <f t="shared" si="1"/>
        <v>45.900000000000006</v>
      </c>
    </row>
    <row r="10" spans="1:13" ht="43.5">
      <c r="A10" s="2" t="s">
        <v>19</v>
      </c>
      <c r="B10" s="2" t="s">
        <v>36</v>
      </c>
      <c r="C10" s="2">
        <v>2021</v>
      </c>
      <c r="D10" s="2" t="s">
        <v>49</v>
      </c>
      <c r="E10" s="2" t="s">
        <v>239</v>
      </c>
      <c r="F10" s="2" t="s">
        <v>50</v>
      </c>
      <c r="G10" s="2" t="s">
        <v>240</v>
      </c>
      <c r="H10" s="2" t="s">
        <v>51</v>
      </c>
      <c r="I10" s="2" t="s">
        <v>22</v>
      </c>
      <c r="J10" s="2" t="s">
        <v>21</v>
      </c>
      <c r="K10" s="2" t="s">
        <v>32</v>
      </c>
      <c r="L10" s="2">
        <f t="shared" si="0"/>
        <v>51.400000000000006</v>
      </c>
      <c r="M10" s="2">
        <f t="shared" si="1"/>
        <v>43.1</v>
      </c>
    </row>
    <row r="11" spans="1:13" ht="29">
      <c r="A11" s="2" t="s">
        <v>52</v>
      </c>
      <c r="B11" s="2" t="s">
        <v>20</v>
      </c>
      <c r="C11" s="2">
        <v>2017</v>
      </c>
      <c r="D11" s="2" t="s">
        <v>53</v>
      </c>
      <c r="E11" s="2" t="s">
        <v>245</v>
      </c>
      <c r="F11" s="2" t="s">
        <v>54</v>
      </c>
      <c r="G11" s="2" t="s">
        <v>61</v>
      </c>
      <c r="H11" s="2" t="s">
        <v>55</v>
      </c>
      <c r="I11" s="2" t="s">
        <v>246</v>
      </c>
      <c r="J11" s="2" t="s">
        <v>56</v>
      </c>
      <c r="K11" s="2" t="s">
        <v>241</v>
      </c>
      <c r="L11" s="2">
        <f t="shared" si="0"/>
        <v>36.4</v>
      </c>
      <c r="M11" s="2">
        <f t="shared" si="1"/>
        <v>48</v>
      </c>
    </row>
    <row r="12" spans="1:13" ht="29">
      <c r="A12" s="2" t="s">
        <v>52</v>
      </c>
      <c r="B12" s="2" t="s">
        <v>20</v>
      </c>
      <c r="C12" s="2">
        <v>2018</v>
      </c>
      <c r="D12" s="2" t="s">
        <v>57</v>
      </c>
      <c r="E12" s="2" t="s">
        <v>247</v>
      </c>
      <c r="F12" s="2" t="s">
        <v>58</v>
      </c>
      <c r="G12" s="2" t="s">
        <v>248</v>
      </c>
      <c r="H12" s="2" t="s">
        <v>59</v>
      </c>
      <c r="I12" s="2" t="s">
        <v>249</v>
      </c>
      <c r="J12" s="2" t="s">
        <v>60</v>
      </c>
      <c r="K12" s="2" t="s">
        <v>242</v>
      </c>
      <c r="L12" s="2">
        <f t="shared" si="0"/>
        <v>30.9</v>
      </c>
      <c r="M12" s="2">
        <f t="shared" si="1"/>
        <v>41</v>
      </c>
    </row>
    <row r="13" spans="1:13" ht="29">
      <c r="A13" s="2" t="s">
        <v>52</v>
      </c>
      <c r="B13" s="2" t="s">
        <v>20</v>
      </c>
      <c r="C13" s="2">
        <v>2019</v>
      </c>
      <c r="D13" s="2" t="s">
        <v>61</v>
      </c>
      <c r="E13" s="2" t="s">
        <v>57</v>
      </c>
      <c r="F13" s="2" t="s">
        <v>62</v>
      </c>
      <c r="G13" s="2" t="s">
        <v>250</v>
      </c>
      <c r="H13" s="2" t="s">
        <v>63</v>
      </c>
      <c r="I13" s="2" t="s">
        <v>212</v>
      </c>
      <c r="J13" s="2" t="s">
        <v>64</v>
      </c>
      <c r="K13" s="2" t="s">
        <v>251</v>
      </c>
      <c r="L13" s="2">
        <f t="shared" si="0"/>
        <v>32.400000000000006</v>
      </c>
      <c r="M13" s="2">
        <f t="shared" si="1"/>
        <v>40.299999999999997</v>
      </c>
    </row>
    <row r="14" spans="1:13" ht="29">
      <c r="A14" s="2" t="s">
        <v>52</v>
      </c>
      <c r="B14" s="2" t="s">
        <v>20</v>
      </c>
      <c r="C14" s="2">
        <v>2021</v>
      </c>
      <c r="D14" s="2" t="s">
        <v>27</v>
      </c>
      <c r="E14" s="2" t="s">
        <v>252</v>
      </c>
      <c r="F14" s="2" t="s">
        <v>65</v>
      </c>
      <c r="G14" s="2" t="s">
        <v>243</v>
      </c>
      <c r="H14" s="2" t="s">
        <v>47</v>
      </c>
      <c r="I14" s="2" t="s">
        <v>218</v>
      </c>
      <c r="J14" s="2" t="s">
        <v>66</v>
      </c>
      <c r="K14" s="2" t="s">
        <v>223</v>
      </c>
      <c r="L14" s="2">
        <f t="shared" si="0"/>
        <v>31.400000000000002</v>
      </c>
      <c r="M14" s="2">
        <f t="shared" si="1"/>
        <v>32.9</v>
      </c>
    </row>
    <row r="15" spans="1:13" ht="29">
      <c r="A15" s="2" t="s">
        <v>52</v>
      </c>
      <c r="B15" s="2" t="s">
        <v>36</v>
      </c>
      <c r="C15" s="2">
        <v>2017</v>
      </c>
      <c r="D15" s="2" t="s">
        <v>67</v>
      </c>
      <c r="E15" s="2" t="s">
        <v>211</v>
      </c>
      <c r="F15" s="2" t="s">
        <v>46</v>
      </c>
      <c r="G15" s="2" t="s">
        <v>244</v>
      </c>
      <c r="H15" s="2" t="s">
        <v>68</v>
      </c>
      <c r="I15" s="2" t="s">
        <v>217</v>
      </c>
      <c r="J15" s="2" t="s">
        <v>69</v>
      </c>
      <c r="K15" s="2" t="s">
        <v>253</v>
      </c>
      <c r="L15" s="2">
        <f t="shared" si="0"/>
        <v>28.5</v>
      </c>
      <c r="M15" s="2">
        <f t="shared" si="1"/>
        <v>43.4</v>
      </c>
    </row>
    <row r="16" spans="1:13" ht="29">
      <c r="A16" s="2" t="s">
        <v>52</v>
      </c>
      <c r="B16" s="2" t="s">
        <v>36</v>
      </c>
      <c r="C16" s="2">
        <v>2018</v>
      </c>
      <c r="D16" s="2" t="s">
        <v>70</v>
      </c>
      <c r="E16" s="2" t="s">
        <v>254</v>
      </c>
      <c r="F16" s="2" t="s">
        <v>71</v>
      </c>
      <c r="G16" s="2" t="s">
        <v>255</v>
      </c>
      <c r="H16" s="2" t="s">
        <v>72</v>
      </c>
      <c r="I16" s="2" t="s">
        <v>226</v>
      </c>
      <c r="J16" s="2" t="s">
        <v>73</v>
      </c>
      <c r="K16" s="2" t="s">
        <v>210</v>
      </c>
      <c r="L16" s="2">
        <f t="shared" si="0"/>
        <v>31.400000000000002</v>
      </c>
      <c r="M16" s="2">
        <f t="shared" si="1"/>
        <v>41.099999999999994</v>
      </c>
    </row>
    <row r="17" spans="1:13" ht="29">
      <c r="A17" s="2" t="s">
        <v>52</v>
      </c>
      <c r="B17" s="2" t="s">
        <v>36</v>
      </c>
      <c r="C17" s="2">
        <v>2019</v>
      </c>
      <c r="D17" s="2" t="s">
        <v>74</v>
      </c>
      <c r="E17" s="2" t="s">
        <v>256</v>
      </c>
      <c r="F17" s="2" t="s">
        <v>75</v>
      </c>
      <c r="G17" s="2" t="s">
        <v>74</v>
      </c>
      <c r="H17" s="2" t="s">
        <v>28</v>
      </c>
      <c r="I17" s="2" t="s">
        <v>78</v>
      </c>
      <c r="J17" s="2" t="s">
        <v>76</v>
      </c>
      <c r="K17" s="2" t="s">
        <v>257</v>
      </c>
      <c r="L17" s="2">
        <f t="shared" si="0"/>
        <v>31.2</v>
      </c>
      <c r="M17" s="2">
        <f t="shared" si="1"/>
        <v>42.5</v>
      </c>
    </row>
    <row r="18" spans="1:13" ht="29">
      <c r="A18" s="2" t="s">
        <v>52</v>
      </c>
      <c r="B18" s="2" t="s">
        <v>36</v>
      </c>
      <c r="C18" s="2">
        <v>2021</v>
      </c>
      <c r="D18" s="2" t="s">
        <v>77</v>
      </c>
      <c r="E18" s="2" t="s">
        <v>258</v>
      </c>
      <c r="F18" s="2" t="s">
        <v>50</v>
      </c>
      <c r="G18" s="2" t="s">
        <v>259</v>
      </c>
      <c r="H18" s="2" t="s">
        <v>78</v>
      </c>
      <c r="I18" s="2" t="s">
        <v>78</v>
      </c>
      <c r="J18" s="2" t="s">
        <v>79</v>
      </c>
      <c r="K18" s="2" t="s">
        <v>260</v>
      </c>
      <c r="L18" s="2">
        <f t="shared" si="0"/>
        <v>40.299999999999997</v>
      </c>
      <c r="M18" s="2">
        <f t="shared" si="1"/>
        <v>37.700000000000003</v>
      </c>
    </row>
    <row r="19" spans="1:13">
      <c r="A19" s="2" t="s">
        <v>80</v>
      </c>
      <c r="B19" s="2" t="s">
        <v>20</v>
      </c>
      <c r="C19" s="2">
        <v>2017</v>
      </c>
      <c r="D19" s="2" t="s">
        <v>81</v>
      </c>
      <c r="E19" s="2" t="s">
        <v>262</v>
      </c>
      <c r="F19" s="2" t="s">
        <v>82</v>
      </c>
      <c r="G19" s="2" t="s">
        <v>263</v>
      </c>
      <c r="H19" s="2" t="s">
        <v>34</v>
      </c>
      <c r="I19" s="2" t="s">
        <v>67</v>
      </c>
      <c r="J19" s="2" t="s">
        <v>83</v>
      </c>
      <c r="K19" s="2" t="s">
        <v>79</v>
      </c>
      <c r="L19" s="2">
        <f t="shared" si="0"/>
        <v>32.6</v>
      </c>
      <c r="M19" s="2">
        <f t="shared" si="1"/>
        <v>45.8</v>
      </c>
    </row>
    <row r="20" spans="1:13">
      <c r="A20" s="2" t="s">
        <v>80</v>
      </c>
      <c r="B20" s="2" t="s">
        <v>20</v>
      </c>
      <c r="C20" s="2">
        <v>2019</v>
      </c>
      <c r="D20" s="2" t="s">
        <v>84</v>
      </c>
      <c r="E20" s="2" t="s">
        <v>38</v>
      </c>
      <c r="F20" s="2" t="s">
        <v>85</v>
      </c>
      <c r="G20" s="2" t="s">
        <v>264</v>
      </c>
      <c r="H20" s="2" t="s">
        <v>78</v>
      </c>
      <c r="I20" s="2" t="s">
        <v>88</v>
      </c>
      <c r="J20" s="2" t="s">
        <v>86</v>
      </c>
      <c r="K20" s="2" t="s">
        <v>216</v>
      </c>
      <c r="L20" s="2">
        <f t="shared" si="0"/>
        <v>29.200000000000003</v>
      </c>
      <c r="M20" s="2">
        <f t="shared" si="1"/>
        <v>42.5</v>
      </c>
    </row>
    <row r="21" spans="1:13">
      <c r="A21" s="2" t="s">
        <v>80</v>
      </c>
      <c r="B21" s="2" t="s">
        <v>20</v>
      </c>
      <c r="C21" s="2">
        <v>2021</v>
      </c>
      <c r="D21" s="2" t="s">
        <v>87</v>
      </c>
      <c r="E21" s="2" t="s">
        <v>213</v>
      </c>
      <c r="F21" s="2" t="s">
        <v>88</v>
      </c>
      <c r="G21" s="2" t="s">
        <v>265</v>
      </c>
      <c r="H21" s="2" t="s">
        <v>89</v>
      </c>
      <c r="I21" s="2" t="s">
        <v>215</v>
      </c>
      <c r="J21" s="2" t="s">
        <v>90</v>
      </c>
      <c r="K21" s="2" t="s">
        <v>261</v>
      </c>
      <c r="L21" s="2">
        <f t="shared" si="0"/>
        <v>31.2</v>
      </c>
      <c r="M21" s="2">
        <f t="shared" si="1"/>
        <v>40.1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NMS Subgroup Achievement</vt:lpstr>
      <vt:lpstr>NMS and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Tilley</dc:creator>
  <cp:lastModifiedBy>Ben Tilley</cp:lastModifiedBy>
  <dcterms:created xsi:type="dcterms:W3CDTF">2021-12-06T15:15:11Z</dcterms:created>
  <dcterms:modified xsi:type="dcterms:W3CDTF">2021-12-10T00:27:16Z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