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cbe.net\EData\redirected$\douglas.rizer\My Documents\PLC\"/>
    </mc:Choice>
  </mc:AlternateContent>
  <bookViews>
    <workbookView xWindow="28680" yWindow="-120" windowWidth="29040" windowHeight="15840" activeTab="1"/>
  </bookViews>
  <sheets>
    <sheet name="9-11" sheetId="3" r:id="rId1"/>
    <sheet name="Senior-rev 030419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7" i="5" l="1"/>
  <c r="U46" i="5"/>
  <c r="U45" i="5"/>
  <c r="U43" i="5"/>
  <c r="U42" i="5"/>
  <c r="U41" i="5"/>
  <c r="U39" i="5"/>
  <c r="U38" i="5"/>
  <c r="U37" i="5"/>
  <c r="U36" i="5"/>
  <c r="U35" i="5"/>
  <c r="U33" i="5"/>
  <c r="U32" i="5"/>
  <c r="U31" i="5"/>
  <c r="U30" i="5"/>
  <c r="U29" i="5"/>
  <c r="U28" i="5"/>
  <c r="U27" i="5"/>
  <c r="O9" i="5"/>
  <c r="P9" i="5"/>
  <c r="P20" i="5"/>
  <c r="O20" i="5"/>
  <c r="N20" i="5"/>
  <c r="Q28" i="5" l="1"/>
  <c r="Q29" i="5"/>
  <c r="Q30" i="5"/>
  <c r="Q31" i="5"/>
  <c r="Q32" i="5"/>
  <c r="Q33" i="5"/>
  <c r="Q35" i="5"/>
  <c r="Q36" i="5"/>
  <c r="Q37" i="5"/>
  <c r="Q39" i="5"/>
  <c r="Q40" i="5"/>
  <c r="Q41" i="5"/>
  <c r="Q42" i="5"/>
  <c r="Q43" i="5"/>
  <c r="Q44" i="5"/>
  <c r="Q45" i="5"/>
  <c r="Q46" i="5"/>
  <c r="Q47" i="5"/>
  <c r="Q27" i="5"/>
  <c r="M28" i="5"/>
  <c r="M29" i="5"/>
  <c r="M30" i="5"/>
  <c r="M31" i="5"/>
  <c r="M32" i="5"/>
  <c r="M33" i="5"/>
  <c r="M36" i="5"/>
  <c r="M37" i="5"/>
  <c r="M38" i="5"/>
  <c r="M39" i="5"/>
  <c r="M40" i="5"/>
  <c r="M41" i="5"/>
  <c r="M42" i="5"/>
  <c r="M43" i="5"/>
  <c r="M45" i="5"/>
  <c r="M46" i="5"/>
  <c r="M47" i="5"/>
  <c r="M27" i="5"/>
  <c r="I28" i="5"/>
  <c r="I29" i="5"/>
  <c r="I30" i="5"/>
  <c r="I31" i="5"/>
  <c r="I32" i="5"/>
  <c r="I33" i="5"/>
  <c r="I35" i="5"/>
  <c r="I36" i="5"/>
  <c r="I39" i="5"/>
  <c r="I40" i="5"/>
  <c r="I41" i="5"/>
  <c r="I42" i="5"/>
  <c r="I43" i="5"/>
  <c r="I45" i="5"/>
  <c r="I46" i="5"/>
  <c r="I47" i="5"/>
  <c r="I27" i="5"/>
  <c r="E28" i="5"/>
  <c r="E29" i="5"/>
  <c r="E30" i="5"/>
  <c r="E32" i="5"/>
  <c r="E33" i="5"/>
  <c r="E36" i="5"/>
  <c r="E39" i="5"/>
  <c r="E40" i="5"/>
  <c r="E41" i="5"/>
  <c r="E42" i="5"/>
  <c r="E43" i="5"/>
  <c r="E45" i="5"/>
  <c r="E46" i="5"/>
  <c r="E47" i="5"/>
  <c r="E27" i="5"/>
  <c r="C9" i="5" l="1"/>
  <c r="D9" i="5"/>
  <c r="F9" i="5"/>
  <c r="G9" i="5"/>
  <c r="I9" i="5"/>
  <c r="J9" i="5"/>
  <c r="L9" i="5"/>
  <c r="M9" i="5"/>
  <c r="B20" i="5"/>
  <c r="C20" i="5"/>
  <c r="D20" i="5"/>
  <c r="E20" i="5"/>
  <c r="F20" i="5"/>
  <c r="G20" i="5"/>
  <c r="H20" i="5"/>
  <c r="I20" i="5"/>
  <c r="J20" i="5"/>
  <c r="K20" i="5"/>
  <c r="L20" i="5"/>
  <c r="M20" i="5"/>
</calcChain>
</file>

<file path=xl/sharedStrings.xml><?xml version="1.0" encoding="utf-8"?>
<sst xmlns="http://schemas.openxmlformats.org/spreadsheetml/2006/main" count="246" uniqueCount="73">
  <si>
    <t>School Student Achievement Data</t>
  </si>
  <si>
    <t>Percentage of Students Meeting or Exceeding Proficiency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</si>
  <si>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</si>
  <si>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</si>
  <si>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</si>
  <si>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</si>
  <si>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</si>
  <si>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</si>
  <si>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</si>
  <si>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</si>
  <si>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Science</t>
  </si>
  <si>
    <t>History</t>
  </si>
  <si>
    <t>GRADE 9</t>
  </si>
  <si>
    <r>
      <t>2014</t>
    </r>
    <r>
      <rPr>
        <b/>
        <sz val="10"/>
        <color rgb="FF000000"/>
        <rFont val="Calibri"/>
        <family val="2"/>
      </rPr>
      <t>–2015</t>
    </r>
  </si>
  <si>
    <t>GRADE 10</t>
  </si>
  <si>
    <t>GRADE 11</t>
  </si>
  <si>
    <t>ACT (Graduating Senior Report)</t>
  </si>
  <si>
    <t>2015–2016</t>
  </si>
  <si>
    <t>2016–2017</t>
  </si>
  <si>
    <t>National</t>
  </si>
  <si>
    <t>Reading</t>
  </si>
  <si>
    <t>Composite</t>
  </si>
  <si>
    <t>SAT (Graduating Senior Report)</t>
  </si>
  <si>
    <t>Evidence-Based Reading and Writing</t>
  </si>
  <si>
    <t>Total</t>
  </si>
  <si>
    <t>AP Scores</t>
  </si>
  <si>
    <t>AP Equity and Access Score</t>
  </si>
  <si>
    <t>AP COURSE</t>
  </si>
  <si>
    <t># Taking Course</t>
  </si>
  <si>
    <t># Taking Exam</t>
  </si>
  <si>
    <t>Mean Scores for Graduating Seniors</t>
  </si>
  <si>
    <t>2017–2018</t>
  </si>
  <si>
    <t>2018-2019</t>
  </si>
  <si>
    <t>2017-2018</t>
  </si>
  <si>
    <t>2016-2017</t>
  </si>
  <si>
    <t>2015-2016</t>
  </si>
  <si>
    <t>2014-2015</t>
  </si>
  <si>
    <t>Science/Biology</t>
  </si>
  <si>
    <t>Science/Physical Science</t>
  </si>
  <si>
    <t>History/US History</t>
  </si>
  <si>
    <t xml:space="preserve">Mathematics/Geometry </t>
  </si>
  <si>
    <t>Mathematics/Algebra 1</t>
  </si>
  <si>
    <t>No Data</t>
  </si>
  <si>
    <t>Old SAT Reading and Writing were separated</t>
  </si>
  <si>
    <t>Writing</t>
  </si>
  <si>
    <t>New SAT combined reading and writing</t>
  </si>
  <si>
    <t>AP Chemistry</t>
  </si>
  <si>
    <t>AP Environmental Sci</t>
  </si>
  <si>
    <t>AP Psychology</t>
  </si>
  <si>
    <t>AP Computer Science A</t>
  </si>
  <si>
    <t>AP Spanish Language</t>
  </si>
  <si>
    <t>AP Physics 1</t>
  </si>
  <si>
    <t>AP English Literature</t>
  </si>
  <si>
    <t>AP Gov't/Politics - US</t>
  </si>
  <si>
    <t>AP US History</t>
  </si>
  <si>
    <t>AP Computer Sci Principles A</t>
  </si>
  <si>
    <t>AP Biology</t>
  </si>
  <si>
    <t>AP Music Theory</t>
  </si>
  <si>
    <t>AP Calculus AB</t>
  </si>
  <si>
    <t>AP Calculus BC</t>
  </si>
  <si>
    <t>AP English Language</t>
  </si>
  <si>
    <t>AP Macroeconomics</t>
  </si>
  <si>
    <t>AP World History</t>
  </si>
  <si>
    <t>AP Statistics</t>
  </si>
  <si>
    <t>AP Microeconomics</t>
  </si>
  <si>
    <t>AP Physics 2</t>
  </si>
  <si>
    <t>AP Studio Art Drawing</t>
  </si>
  <si>
    <t># Honor Scores (3–5)</t>
  </si>
  <si>
    <t>% Honor Scores (3–5)</t>
  </si>
  <si>
    <t>2018–2019</t>
  </si>
  <si>
    <t>-</t>
  </si>
  <si>
    <t>State Accountability: Georgia Milestones</t>
  </si>
  <si>
    <t>English/American Lit.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</si>
</sst>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</font>
    <font>
      <b/>
      <sz val="10"/>
      <color indexed="8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1"/>
    <xf numFmtId="9" fontId="10" fillId="0" borderId="0" applyFont="0" applyFill="0" applyBorder="0" applyAlignment="0" applyProtection="0"/>
  </cellStyleXfs>
  <cellXfs count="195">
    <xf numFmtId="0" fontId="0" fillId="0" borderId="0" xfId="0" applyFont="1" applyAlignment="1"/>
    <xf numFmtId="0" fontId="5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10" fontId="8" fillId="0" borderId="10" xfId="0" applyNumberFormat="1" applyFont="1" applyBorder="1" applyAlignment="1">
      <alignment vertical="center" wrapText="1"/>
    </xf>
    <xf numFmtId="0" fontId="7" fillId="6" borderId="16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0" fontId="5" fillId="7" borderId="3" xfId="0" applyFont="1" applyFill="1" applyBorder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vertical="center"/>
    </xf>
    <xf numFmtId="0" fontId="4" fillId="8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10" fillId="0" borderId="1" xfId="1"/>
    <xf numFmtId="0" fontId="8" fillId="0" borderId="1" xfId="1" applyFont="1" applyAlignment="1">
      <alignment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5" fillId="5" borderId="21" xfId="1" applyFont="1" applyFill="1" applyBorder="1" applyAlignment="1">
      <alignment vertical="center" wrapText="1"/>
    </xf>
    <xf numFmtId="0" fontId="5" fillId="3" borderId="21" xfId="1" applyFont="1" applyFill="1" applyBorder="1" applyAlignment="1">
      <alignment vertical="center" wrapText="1"/>
    </xf>
    <xf numFmtId="0" fontId="1" fillId="2" borderId="27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164" fontId="8" fillId="0" borderId="13" xfId="1" applyNumberFormat="1" applyFont="1" applyBorder="1" applyAlignment="1">
      <alignment horizontal="center" vertical="center" wrapText="1"/>
    </xf>
    <xf numFmtId="1" fontId="8" fillId="0" borderId="13" xfId="1" applyNumberFormat="1" applyFont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6" fillId="6" borderId="28" xfId="1" applyFont="1" applyFill="1" applyBorder="1" applyAlignment="1">
      <alignment horizontal="center" vertical="center" wrapText="1"/>
    </xf>
    <xf numFmtId="0" fontId="7" fillId="6" borderId="30" xfId="1" applyFont="1" applyFill="1" applyBorder="1" applyAlignment="1">
      <alignment horizontal="center" vertical="center" wrapText="1"/>
    </xf>
    <xf numFmtId="1" fontId="8" fillId="0" borderId="31" xfId="1" applyNumberFormat="1" applyFont="1" applyBorder="1" applyAlignment="1">
      <alignment horizontal="center" vertical="center" wrapText="1"/>
    </xf>
    <xf numFmtId="0" fontId="10" fillId="0" borderId="29" xfId="1" applyBorder="1" applyAlignment="1">
      <alignment horizontal="center"/>
    </xf>
    <xf numFmtId="0" fontId="8" fillId="0" borderId="29" xfId="1" applyFont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 applyProtection="1">
      <alignment horizontal="center" vertical="center"/>
    </xf>
    <xf numFmtId="0" fontId="12" fillId="0" borderId="29" xfId="0" applyNumberFormat="1" applyFont="1" applyFill="1" applyBorder="1" applyAlignment="1" applyProtection="1">
      <alignment horizontal="center" vertical="center" wrapText="1"/>
    </xf>
    <xf numFmtId="0" fontId="13" fillId="0" borderId="29" xfId="0" applyNumberFormat="1" applyFont="1" applyFill="1" applyBorder="1" applyAlignment="1" applyProtection="1">
      <alignment horizontal="center" vertical="center"/>
    </xf>
    <xf numFmtId="0" fontId="10" fillId="0" borderId="29" xfId="1" applyFill="1" applyBorder="1" applyAlignment="1">
      <alignment horizontal="center"/>
    </xf>
    <xf numFmtId="0" fontId="12" fillId="0" borderId="33" xfId="0" applyNumberFormat="1" applyFont="1" applyFill="1" applyBorder="1" applyAlignment="1" applyProtection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 wrapText="1"/>
    </xf>
    <xf numFmtId="0" fontId="13" fillId="0" borderId="33" xfId="0" applyNumberFormat="1" applyFont="1" applyFill="1" applyBorder="1" applyAlignment="1" applyProtection="1">
      <alignment horizontal="center" vertical="center"/>
    </xf>
    <xf numFmtId="0" fontId="13" fillId="0" borderId="33" xfId="0" applyNumberFormat="1" applyFont="1" applyFill="1" applyBorder="1" applyAlignment="1" applyProtection="1">
      <alignment horizontal="center" vertical="center" wrapText="1"/>
    </xf>
    <xf numFmtId="0" fontId="12" fillId="0" borderId="35" xfId="0" applyNumberFormat="1" applyFont="1" applyFill="1" applyBorder="1" applyAlignment="1" applyProtection="1">
      <alignment horizontal="center" vertical="center"/>
    </xf>
    <xf numFmtId="0" fontId="10" fillId="0" borderId="36" xfId="1" applyFill="1" applyBorder="1" applyAlignment="1">
      <alignment horizontal="center"/>
    </xf>
    <xf numFmtId="0" fontId="10" fillId="0" borderId="36" xfId="1" applyBorder="1" applyAlignment="1">
      <alignment horizontal="center"/>
    </xf>
    <xf numFmtId="0" fontId="8" fillId="0" borderId="33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11" fillId="0" borderId="33" xfId="1" applyNumberFormat="1" applyFont="1" applyFill="1" applyBorder="1" applyAlignment="1" applyProtection="1">
      <alignment horizontal="center" vertical="center" wrapText="1"/>
    </xf>
    <xf numFmtId="0" fontId="10" fillId="0" borderId="33" xfId="1" applyFill="1" applyBorder="1" applyAlignment="1">
      <alignment horizontal="center"/>
    </xf>
    <xf numFmtId="0" fontId="8" fillId="0" borderId="35" xfId="1" applyFont="1" applyBorder="1" applyAlignment="1">
      <alignment horizontal="center" vertical="center" wrapText="1"/>
    </xf>
    <xf numFmtId="1" fontId="8" fillId="0" borderId="29" xfId="1" applyNumberFormat="1" applyFont="1" applyFill="1" applyBorder="1" applyAlignment="1">
      <alignment horizontal="center" vertical="center" wrapText="1"/>
    </xf>
    <xf numFmtId="9" fontId="8" fillId="0" borderId="34" xfId="2" applyFont="1" applyFill="1" applyBorder="1" applyAlignment="1">
      <alignment horizontal="center" vertical="center" wrapText="1"/>
    </xf>
    <xf numFmtId="1" fontId="8" fillId="0" borderId="36" xfId="1" applyNumberFormat="1" applyFont="1" applyFill="1" applyBorder="1" applyAlignment="1">
      <alignment horizontal="center" vertical="center" wrapText="1"/>
    </xf>
    <xf numFmtId="9" fontId="8" fillId="0" borderId="37" xfId="2" applyFont="1" applyFill="1" applyBorder="1" applyAlignment="1">
      <alignment horizontal="center" vertical="center" wrapText="1"/>
    </xf>
    <xf numFmtId="0" fontId="8" fillId="0" borderId="29" xfId="1" applyNumberFormat="1" applyFont="1" applyFill="1" applyBorder="1" applyAlignment="1">
      <alignment horizontal="center" vertical="center" wrapText="1"/>
    </xf>
    <xf numFmtId="0" fontId="8" fillId="0" borderId="36" xfId="1" applyNumberFormat="1" applyFont="1" applyFill="1" applyBorder="1" applyAlignment="1">
      <alignment horizontal="center" vertical="center" wrapText="1"/>
    </xf>
    <xf numFmtId="9" fontId="8" fillId="0" borderId="34" xfId="2" applyFont="1" applyBorder="1" applyAlignment="1">
      <alignment horizontal="center" vertical="center" wrapText="1"/>
    </xf>
    <xf numFmtId="0" fontId="10" fillId="0" borderId="45" xfId="1" applyFill="1" applyBorder="1" applyAlignment="1">
      <alignment horizontal="center"/>
    </xf>
    <xf numFmtId="0" fontId="12" fillId="0" borderId="32" xfId="0" applyNumberFormat="1" applyFont="1" applyFill="1" applyBorder="1" applyAlignment="1" applyProtection="1">
      <alignment horizontal="center" vertical="center"/>
    </xf>
    <xf numFmtId="1" fontId="8" fillId="0" borderId="32" xfId="1" applyNumberFormat="1" applyFont="1" applyFill="1" applyBorder="1" applyAlignment="1">
      <alignment horizontal="center" vertical="center" wrapText="1"/>
    </xf>
    <xf numFmtId="0" fontId="12" fillId="0" borderId="45" xfId="0" applyNumberFormat="1" applyFont="1" applyFill="1" applyBorder="1" applyAlignment="1" applyProtection="1">
      <alignment horizontal="center" vertical="center"/>
    </xf>
    <xf numFmtId="0" fontId="8" fillId="0" borderId="32" xfId="1" applyFont="1" applyFill="1" applyBorder="1" applyAlignment="1">
      <alignment horizontal="center" vertical="center" wrapText="1"/>
    </xf>
    <xf numFmtId="0" fontId="8" fillId="0" borderId="32" xfId="1" applyNumberFormat="1" applyFont="1" applyFill="1" applyBorder="1" applyAlignment="1">
      <alignment horizontal="center" vertical="center" wrapText="1"/>
    </xf>
    <xf numFmtId="9" fontId="8" fillId="0" borderId="38" xfId="2" applyFont="1" applyFill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9" fontId="8" fillId="0" borderId="38" xfId="2" applyFont="1" applyBorder="1" applyAlignment="1">
      <alignment horizontal="center" vertical="center" wrapText="1"/>
    </xf>
    <xf numFmtId="0" fontId="6" fillId="6" borderId="39" xfId="1" applyFont="1" applyFill="1" applyBorder="1" applyAlignment="1">
      <alignment horizontal="center" vertical="center" wrapText="1"/>
    </xf>
    <xf numFmtId="0" fontId="6" fillId="6" borderId="40" xfId="1" applyFont="1" applyFill="1" applyBorder="1" applyAlignment="1">
      <alignment horizontal="center" vertical="center" wrapText="1"/>
    </xf>
    <xf numFmtId="0" fontId="6" fillId="6" borderId="41" xfId="1" applyFont="1" applyFill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5" fillId="2" borderId="46" xfId="1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horizontal="center" vertical="center" wrapText="1"/>
    </xf>
    <xf numFmtId="0" fontId="6" fillId="6" borderId="51" xfId="1" applyFont="1" applyFill="1" applyBorder="1" applyAlignment="1">
      <alignment horizontal="center" vertical="center" wrapText="1"/>
    </xf>
    <xf numFmtId="0" fontId="6" fillId="6" borderId="52" xfId="1" applyFont="1" applyFill="1" applyBorder="1" applyAlignment="1">
      <alignment horizontal="center" vertical="center" wrapText="1"/>
    </xf>
    <xf numFmtId="1" fontId="8" fillId="0" borderId="51" xfId="1" applyNumberFormat="1" applyFont="1" applyBorder="1" applyAlignment="1">
      <alignment horizontal="center" vertical="center" wrapText="1"/>
    </xf>
    <xf numFmtId="1" fontId="8" fillId="0" borderId="52" xfId="1" applyNumberFormat="1" applyFont="1" applyBorder="1" applyAlignment="1">
      <alignment horizontal="center" vertical="center" wrapText="1"/>
    </xf>
    <xf numFmtId="0" fontId="7" fillId="6" borderId="21" xfId="1" applyFont="1" applyFill="1" applyBorder="1" applyAlignment="1">
      <alignment horizontal="center" vertical="center" wrapText="1"/>
    </xf>
    <xf numFmtId="0" fontId="4" fillId="2" borderId="56" xfId="1" applyFont="1" applyFill="1" applyBorder="1" applyAlignment="1">
      <alignment horizontal="center" vertical="center" wrapText="1"/>
    </xf>
    <xf numFmtId="0" fontId="5" fillId="2" borderId="57" xfId="1" applyFont="1" applyFill="1" applyBorder="1" applyAlignment="1">
      <alignment horizontal="center" vertical="center" wrapText="1"/>
    </xf>
    <xf numFmtId="0" fontId="6" fillId="6" borderId="58" xfId="1" applyFont="1" applyFill="1" applyBorder="1" applyAlignment="1">
      <alignment horizontal="center" vertical="center" wrapText="1"/>
    </xf>
    <xf numFmtId="0" fontId="6" fillId="6" borderId="59" xfId="1" applyFont="1" applyFill="1" applyBorder="1" applyAlignment="1">
      <alignment horizontal="center" vertical="center" wrapText="1"/>
    </xf>
    <xf numFmtId="1" fontId="8" fillId="0" borderId="60" xfId="1" applyNumberFormat="1" applyFont="1" applyBorder="1" applyAlignment="1">
      <alignment horizontal="center" vertical="center" wrapText="1"/>
    </xf>
    <xf numFmtId="1" fontId="8" fillId="0" borderId="61" xfId="1" applyNumberFormat="1" applyFont="1" applyBorder="1" applyAlignment="1">
      <alignment horizontal="center" vertical="center" wrapText="1"/>
    </xf>
    <xf numFmtId="0" fontId="5" fillId="2" borderId="62" xfId="1" applyFont="1" applyFill="1" applyBorder="1" applyAlignment="1">
      <alignment horizontal="center" vertical="center" wrapText="1"/>
    </xf>
    <xf numFmtId="0" fontId="5" fillId="2" borderId="63" xfId="1" applyFont="1" applyFill="1" applyBorder="1" applyAlignment="1">
      <alignment horizontal="center" vertical="center" wrapText="1"/>
    </xf>
    <xf numFmtId="0" fontId="5" fillId="2" borderId="64" xfId="1" applyFont="1" applyFill="1" applyBorder="1" applyAlignment="1">
      <alignment horizontal="center" vertical="center" wrapText="1"/>
    </xf>
    <xf numFmtId="164" fontId="8" fillId="0" borderId="51" xfId="1" applyNumberFormat="1" applyFont="1" applyBorder="1" applyAlignment="1">
      <alignment horizontal="center" vertical="center" wrapText="1"/>
    </xf>
    <xf numFmtId="164" fontId="8" fillId="0" borderId="52" xfId="1" applyNumberFormat="1" applyFont="1" applyBorder="1" applyAlignment="1">
      <alignment horizontal="center" vertical="center" wrapText="1"/>
    </xf>
    <xf numFmtId="1" fontId="8" fillId="0" borderId="62" xfId="1" applyNumberFormat="1" applyFont="1" applyBorder="1" applyAlignment="1">
      <alignment horizontal="center" vertical="center" wrapText="1"/>
    </xf>
    <xf numFmtId="1" fontId="8" fillId="0" borderId="63" xfId="1" applyNumberFormat="1" applyFont="1" applyBorder="1" applyAlignment="1">
      <alignment horizontal="center" vertical="center" wrapText="1"/>
    </xf>
    <xf numFmtId="1" fontId="8" fillId="0" borderId="64" xfId="1" applyNumberFormat="1" applyFont="1" applyBorder="1" applyAlignment="1">
      <alignment horizontal="center" vertical="center" wrapText="1"/>
    </xf>
    <xf numFmtId="1" fontId="8" fillId="0" borderId="35" xfId="1" applyNumberFormat="1" applyFont="1" applyBorder="1" applyAlignment="1">
      <alignment horizontal="center" vertical="center" wrapText="1"/>
    </xf>
    <xf numFmtId="1" fontId="8" fillId="0" borderId="36" xfId="1" applyNumberFormat="1" applyFont="1" applyBorder="1" applyAlignment="1">
      <alignment horizontal="center" vertical="center" wrapText="1"/>
    </xf>
    <xf numFmtId="1" fontId="8" fillId="0" borderId="37" xfId="1" applyNumberFormat="1" applyFont="1" applyBorder="1" applyAlignment="1">
      <alignment horizontal="center" vertical="center" wrapText="1"/>
    </xf>
    <xf numFmtId="1" fontId="8" fillId="0" borderId="65" xfId="1" applyNumberFormat="1" applyFont="1" applyBorder="1" applyAlignment="1">
      <alignment horizontal="center" vertical="center" wrapText="1"/>
    </xf>
    <xf numFmtId="1" fontId="8" fillId="0" borderId="66" xfId="1" applyNumberFormat="1" applyFont="1" applyBorder="1" applyAlignment="1">
      <alignment horizontal="center" vertical="center" wrapText="1"/>
    </xf>
    <xf numFmtId="1" fontId="8" fillId="0" borderId="67" xfId="1" applyNumberFormat="1" applyFont="1" applyBorder="1" applyAlignment="1">
      <alignment horizontal="center" vertical="center" wrapText="1"/>
    </xf>
    <xf numFmtId="0" fontId="10" fillId="0" borderId="35" xfId="1" applyBorder="1" applyAlignment="1">
      <alignment horizontal="center"/>
    </xf>
    <xf numFmtId="0" fontId="5" fillId="2" borderId="68" xfId="1" applyFont="1" applyFill="1" applyBorder="1" applyAlignment="1">
      <alignment horizontal="center" vertical="center" wrapText="1"/>
    </xf>
    <xf numFmtId="0" fontId="5" fillId="2" borderId="69" xfId="1" applyFont="1" applyFill="1" applyBorder="1" applyAlignment="1">
      <alignment horizontal="center" vertical="center" wrapText="1"/>
    </xf>
    <xf numFmtId="0" fontId="1" fillId="2" borderId="23" xfId="1" applyFont="1" applyFill="1" applyBorder="1" applyAlignment="1">
      <alignment horizontal="center" vertical="center" wrapText="1"/>
    </xf>
    <xf numFmtId="9" fontId="8" fillId="0" borderId="37" xfId="2" applyFont="1" applyBorder="1" applyAlignment="1">
      <alignment horizontal="center" vertical="center" wrapText="1"/>
    </xf>
    <xf numFmtId="0" fontId="5" fillId="3" borderId="23" xfId="1" applyFont="1" applyFill="1" applyBorder="1" applyAlignment="1">
      <alignment vertical="center" wrapText="1"/>
    </xf>
    <xf numFmtId="0" fontId="5" fillId="5" borderId="73" xfId="1" applyFont="1" applyFill="1" applyBorder="1" applyAlignment="1">
      <alignment vertical="center" wrapText="1"/>
    </xf>
    <xf numFmtId="0" fontId="7" fillId="6" borderId="74" xfId="1" applyFont="1" applyFill="1" applyBorder="1" applyAlignment="1">
      <alignment horizontal="center" vertical="center" wrapText="1"/>
    </xf>
    <xf numFmtId="0" fontId="11" fillId="0" borderId="75" xfId="1" applyNumberFormat="1" applyFont="1" applyFill="1" applyBorder="1" applyAlignment="1" applyProtection="1">
      <alignment horizontal="center" vertical="center" wrapText="1"/>
    </xf>
    <xf numFmtId="0" fontId="11" fillId="0" borderId="76" xfId="1" applyNumberFormat="1" applyFont="1" applyFill="1" applyBorder="1" applyAlignment="1" applyProtection="1">
      <alignment horizontal="center" vertical="center" wrapText="1"/>
    </xf>
    <xf numFmtId="0" fontId="11" fillId="0" borderId="77" xfId="1" applyNumberFormat="1" applyFont="1" applyFill="1" applyBorder="1" applyAlignment="1" applyProtection="1">
      <alignment horizontal="center" vertical="center" wrapText="1"/>
    </xf>
    <xf numFmtId="0" fontId="12" fillId="11" borderId="65" xfId="0" applyNumberFormat="1" applyFont="1" applyFill="1" applyBorder="1" applyAlignment="1" applyProtection="1">
      <alignment horizontal="center" vertical="center"/>
    </xf>
    <xf numFmtId="0" fontId="8" fillId="11" borderId="66" xfId="1" applyFont="1" applyFill="1" applyBorder="1" applyAlignment="1">
      <alignment horizontal="center" vertical="center" wrapText="1"/>
    </xf>
    <xf numFmtId="9" fontId="8" fillId="11" borderId="67" xfId="2" applyFont="1" applyFill="1" applyBorder="1" applyAlignment="1">
      <alignment horizontal="center" vertical="center" wrapText="1"/>
    </xf>
    <xf numFmtId="0" fontId="12" fillId="11" borderId="33" xfId="0" applyNumberFormat="1" applyFont="1" applyFill="1" applyBorder="1" applyAlignment="1" applyProtection="1">
      <alignment horizontal="center" vertical="center"/>
    </xf>
    <xf numFmtId="0" fontId="8" fillId="11" borderId="29" xfId="1" applyFont="1" applyFill="1" applyBorder="1" applyAlignment="1">
      <alignment horizontal="center" vertical="center" wrapText="1"/>
    </xf>
    <xf numFmtId="9" fontId="8" fillId="11" borderId="34" xfId="2" applyFont="1" applyFill="1" applyBorder="1" applyAlignment="1">
      <alignment horizontal="center" vertical="center" wrapText="1"/>
    </xf>
    <xf numFmtId="0" fontId="12" fillId="11" borderId="33" xfId="0" applyNumberFormat="1" applyFont="1" applyFill="1" applyBorder="1" applyAlignment="1" applyProtection="1">
      <alignment horizontal="center" vertical="center" wrapText="1"/>
    </xf>
    <xf numFmtId="0" fontId="13" fillId="11" borderId="33" xfId="0" applyNumberFormat="1" applyFont="1" applyFill="1" applyBorder="1" applyAlignment="1" applyProtection="1">
      <alignment horizontal="center" vertical="center"/>
    </xf>
    <xf numFmtId="0" fontId="10" fillId="11" borderId="29" xfId="1" applyFill="1" applyBorder="1" applyAlignment="1">
      <alignment horizontal="center"/>
    </xf>
    <xf numFmtId="0" fontId="13" fillId="11" borderId="33" xfId="0" applyNumberFormat="1" applyFont="1" applyFill="1" applyBorder="1" applyAlignment="1" applyProtection="1">
      <alignment horizontal="center" vertical="center" wrapText="1"/>
    </xf>
    <xf numFmtId="0" fontId="12" fillId="11" borderId="35" xfId="0" applyNumberFormat="1" applyFont="1" applyFill="1" applyBorder="1" applyAlignment="1" applyProtection="1">
      <alignment horizontal="center" vertical="center"/>
    </xf>
    <xf numFmtId="0" fontId="10" fillId="11" borderId="36" xfId="1" applyFill="1" applyBorder="1" applyAlignment="1">
      <alignment horizontal="center"/>
    </xf>
    <xf numFmtId="9" fontId="8" fillId="11" borderId="37" xfId="2" applyFont="1" applyFill="1" applyBorder="1" applyAlignment="1">
      <alignment horizontal="center" vertical="center" wrapText="1"/>
    </xf>
    <xf numFmtId="9" fontId="8" fillId="11" borderId="34" xfId="2" quotePrefix="1" applyFont="1" applyFill="1" applyBorder="1" applyAlignment="1">
      <alignment horizontal="center" vertical="center" wrapText="1"/>
    </xf>
    <xf numFmtId="9" fontId="8" fillId="0" borderId="34" xfId="2" quotePrefix="1" applyFont="1" applyBorder="1" applyAlignment="1">
      <alignment horizontal="center" vertical="center" wrapText="1"/>
    </xf>
    <xf numFmtId="9" fontId="8" fillId="0" borderId="34" xfId="2" quotePrefix="1" applyFont="1" applyFill="1" applyBorder="1" applyAlignment="1">
      <alignment horizontal="center" vertical="center" wrapText="1"/>
    </xf>
    <xf numFmtId="164" fontId="8" fillId="0" borderId="51" xfId="1" applyNumberFormat="1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>
      <alignment horizontal="center" vertical="center" wrapText="1"/>
    </xf>
    <xf numFmtId="164" fontId="8" fillId="0" borderId="52" xfId="1" applyNumberFormat="1" applyFont="1" applyFill="1" applyBorder="1" applyAlignment="1">
      <alignment horizontal="center" vertical="center" wrapText="1"/>
    </xf>
    <xf numFmtId="1" fontId="8" fillId="0" borderId="51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8" fillId="0" borderId="52" xfId="1" applyNumberFormat="1" applyFont="1" applyFill="1" applyBorder="1" applyAlignment="1">
      <alignment horizontal="center" vertical="center" wrapText="1"/>
    </xf>
    <xf numFmtId="1" fontId="8" fillId="0" borderId="62" xfId="1" applyNumberFormat="1" applyFont="1" applyFill="1" applyBorder="1" applyAlignment="1">
      <alignment horizontal="center" vertical="center" wrapText="1"/>
    </xf>
    <xf numFmtId="1" fontId="8" fillId="0" borderId="63" xfId="1" applyNumberFormat="1" applyFont="1" applyFill="1" applyBorder="1" applyAlignment="1">
      <alignment horizontal="center" vertical="center" wrapText="1"/>
    </xf>
    <xf numFmtId="1" fontId="8" fillId="0" borderId="64" xfId="1" applyNumberFormat="1" applyFont="1" applyFill="1" applyBorder="1" applyAlignment="1">
      <alignment horizontal="center" vertical="center" wrapText="1"/>
    </xf>
    <xf numFmtId="10" fontId="8" fillId="0" borderId="13" xfId="0" applyNumberFormat="1" applyFont="1" applyBorder="1" applyAlignment="1">
      <alignment horizontal="center" vertical="center" wrapText="1"/>
    </xf>
    <xf numFmtId="10" fontId="8" fillId="12" borderId="13" xfId="0" applyNumberFormat="1" applyFont="1" applyFill="1" applyBorder="1" applyAlignment="1">
      <alignment horizontal="center" vertical="center" wrapText="1"/>
    </xf>
    <xf numFmtId="10" fontId="8" fillId="0" borderId="22" xfId="0" applyNumberFormat="1" applyFont="1" applyBorder="1" applyAlignment="1">
      <alignment horizontal="center" vertical="center" wrapText="1"/>
    </xf>
    <xf numFmtId="10" fontId="8" fillId="13" borderId="13" xfId="0" applyNumberFormat="1" applyFont="1" applyFill="1" applyBorder="1" applyAlignment="1">
      <alignment horizontal="center" vertical="center" wrapText="1"/>
    </xf>
    <xf numFmtId="10" fontId="8" fillId="11" borderId="13" xfId="0" applyNumberFormat="1" applyFont="1" applyFill="1" applyBorder="1" applyAlignment="1">
      <alignment horizontal="center" vertical="center" wrapText="1"/>
    </xf>
    <xf numFmtId="10" fontId="8" fillId="0" borderId="18" xfId="0" applyNumberFormat="1" applyFont="1" applyBorder="1" applyAlignment="1">
      <alignment horizontal="center" vertical="center" wrapText="1"/>
    </xf>
    <xf numFmtId="10" fontId="8" fillId="11" borderId="10" xfId="0" applyNumberFormat="1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horizontal="center" vertical="center" wrapText="1"/>
    </xf>
    <xf numFmtId="10" fontId="8" fillId="12" borderId="10" xfId="0" applyNumberFormat="1" applyFont="1" applyFill="1" applyBorder="1" applyAlignment="1">
      <alignment horizontal="center" vertical="center" wrapText="1"/>
    </xf>
    <xf numFmtId="10" fontId="14" fillId="13" borderId="13" xfId="0" applyNumberFormat="1" applyFont="1" applyFill="1" applyBorder="1" applyAlignment="1">
      <alignment horizontal="center" vertical="center" wrapText="1"/>
    </xf>
    <xf numFmtId="10" fontId="8" fillId="12" borderId="18" xfId="0" applyNumberFormat="1" applyFont="1" applyFill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 wrapText="1"/>
    </xf>
    <xf numFmtId="10" fontId="8" fillId="13" borderId="18" xfId="0" applyNumberFormat="1" applyFont="1" applyFill="1" applyBorder="1" applyAlignment="1">
      <alignment horizontal="center" vertical="center" wrapText="1"/>
    </xf>
    <xf numFmtId="10" fontId="8" fillId="0" borderId="19" xfId="0" applyNumberFormat="1" applyFont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4" fillId="4" borderId="5" xfId="0" applyFont="1" applyFill="1" applyBorder="1" applyAlignment="1">
      <alignment horizontal="center" vertical="center"/>
    </xf>
    <xf numFmtId="0" fontId="2" fillId="0" borderId="5" xfId="0" applyFont="1" applyBorder="1" applyAlignment="1"/>
    <xf numFmtId="0" fontId="0" fillId="0" borderId="2" xfId="0" applyFont="1" applyBorder="1" applyAlignment="1"/>
    <xf numFmtId="0" fontId="4" fillId="7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0" fillId="0" borderId="1" xfId="0" applyFont="1" applyBorder="1" applyAlignment="1"/>
    <xf numFmtId="0" fontId="3" fillId="2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0" borderId="9" xfId="0" applyFont="1" applyBorder="1"/>
    <xf numFmtId="0" fontId="6" fillId="5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8" borderId="5" xfId="0" applyFont="1" applyFill="1" applyBorder="1" applyAlignment="1">
      <alignment horizontal="center" vertical="center"/>
    </xf>
    <xf numFmtId="1" fontId="8" fillId="9" borderId="1" xfId="1" applyNumberFormat="1" applyFont="1" applyFill="1" applyBorder="1" applyAlignment="1">
      <alignment horizontal="center" vertical="center" wrapText="1"/>
    </xf>
    <xf numFmtId="1" fontId="8" fillId="9" borderId="53" xfId="1" applyNumberFormat="1" applyFont="1" applyFill="1" applyBorder="1" applyAlignment="1">
      <alignment horizontal="center" vertical="center" wrapText="1"/>
    </xf>
    <xf numFmtId="1" fontId="8" fillId="9" borderId="54" xfId="1" applyNumberFormat="1" applyFont="1" applyFill="1" applyBorder="1" applyAlignment="1">
      <alignment horizontal="center" vertical="center" wrapText="1"/>
    </xf>
    <xf numFmtId="1" fontId="8" fillId="9" borderId="55" xfId="1" applyNumberFormat="1" applyFont="1" applyFill="1" applyBorder="1" applyAlignment="1">
      <alignment horizontal="center" vertical="center" wrapText="1"/>
    </xf>
    <xf numFmtId="0" fontId="6" fillId="5" borderId="48" xfId="1" applyFont="1" applyFill="1" applyBorder="1" applyAlignment="1">
      <alignment horizontal="center" vertical="center" wrapText="1"/>
    </xf>
    <xf numFmtId="0" fontId="2" fillId="0" borderId="49" xfId="1" applyFont="1" applyBorder="1"/>
    <xf numFmtId="0" fontId="2" fillId="0" borderId="50" xfId="1" applyFont="1" applyBorder="1"/>
    <xf numFmtId="0" fontId="1" fillId="2" borderId="26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8" fillId="10" borderId="42" xfId="1" applyFont="1" applyFill="1" applyBorder="1" applyAlignment="1">
      <alignment horizontal="center" vertical="center" wrapText="1"/>
    </xf>
    <xf numFmtId="0" fontId="8" fillId="10" borderId="43" xfId="1" applyFont="1" applyFill="1" applyBorder="1" applyAlignment="1">
      <alignment horizontal="center" vertical="center" wrapText="1"/>
    </xf>
    <xf numFmtId="0" fontId="8" fillId="10" borderId="4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4" fillId="3" borderId="54" xfId="1" applyFont="1" applyFill="1" applyBorder="1" applyAlignment="1">
      <alignment horizontal="center" vertical="center" wrapText="1"/>
    </xf>
    <xf numFmtId="0" fontId="6" fillId="5" borderId="71" xfId="1" applyFont="1" applyFill="1" applyBorder="1" applyAlignment="1">
      <alignment horizontal="center" vertical="center" wrapText="1"/>
    </xf>
    <xf numFmtId="0" fontId="6" fillId="5" borderId="70" xfId="1" applyFont="1" applyFill="1" applyBorder="1" applyAlignment="1">
      <alignment horizontal="center" vertical="center" wrapText="1"/>
    </xf>
    <xf numFmtId="0" fontId="6" fillId="5" borderId="72" xfId="1" applyFont="1" applyFill="1" applyBorder="1" applyAlignment="1">
      <alignment horizontal="center" vertical="center" wrapText="1"/>
    </xf>
    <xf numFmtId="1" fontId="6" fillId="9" borderId="25" xfId="1" applyNumberFormat="1" applyFont="1" applyFill="1" applyBorder="1" applyAlignment="1">
      <alignment horizontal="center" vertical="center" wrapText="1"/>
    </xf>
    <xf numFmtId="1" fontId="6" fillId="9" borderId="1" xfId="1" applyNumberFormat="1" applyFont="1" applyFill="1" applyBorder="1" applyAlignment="1">
      <alignment horizontal="center" vertical="center" wrapText="1"/>
    </xf>
    <xf numFmtId="1" fontId="6" fillId="9" borderId="53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19050</xdr:colOff>
      <xdr:row>27</xdr:row>
      <xdr:rowOff>0</xdr:rowOff>
    </xdr:from>
    <xdr:ext cx="1140314" cy="267573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135350" y="4829175"/>
          <a:ext cx="1140314" cy="26757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>
              <a:solidFill>
                <a:srgbClr val="FF0000"/>
              </a:solidFill>
            </a:rPr>
            <a:t>Verified</a:t>
          </a:r>
          <a:r>
            <a:rPr lang="en-US" sz="1100" b="1" baseline="0">
              <a:solidFill>
                <a:srgbClr val="FF0000"/>
              </a:solidFill>
            </a:rPr>
            <a:t> today.</a:t>
          </a:r>
          <a:endParaRPr lang="en-US" sz="1100" b="1">
            <a:solidFill>
              <a:srgbClr val="FF0000"/>
            </a:solidFill>
          </a:endParaRPr>
        </a:p>
        <a:p>
          <a:pPr algn="ctr"/>
          <a:r>
            <a:rPr lang="en-US" sz="1100" b="1">
              <a:solidFill>
                <a:srgbClr val="FF0000"/>
              </a:solidFill>
            </a:rPr>
            <a:t>2019</a:t>
          </a:r>
          <a:r>
            <a:rPr lang="en-US" sz="1100" b="1" baseline="0">
              <a:solidFill>
                <a:srgbClr val="FF0000"/>
              </a:solidFill>
            </a:rPr>
            <a:t> AP</a:t>
          </a:r>
        </a:p>
        <a:p>
          <a:pPr algn="ctr"/>
          <a:r>
            <a:rPr lang="en-US" sz="1100" b="1" baseline="0">
              <a:solidFill>
                <a:srgbClr val="FF0000"/>
              </a:solidFill>
            </a:rPr>
            <a:t>scores</a:t>
          </a:r>
        </a:p>
        <a:p>
          <a:pPr algn="ctr"/>
          <a:r>
            <a:rPr lang="en-US" sz="1100" b="1" baseline="0">
              <a:solidFill>
                <a:srgbClr val="FF0000"/>
              </a:solidFill>
            </a:rPr>
            <a:t>have not </a:t>
          </a:r>
        </a:p>
        <a:p>
          <a:pPr algn="ctr"/>
          <a:r>
            <a:rPr lang="en-US" sz="1100" b="1" baseline="0">
              <a:solidFill>
                <a:srgbClr val="FF0000"/>
              </a:solidFill>
            </a:rPr>
            <a:t>all been received....</a:t>
          </a:r>
        </a:p>
        <a:p>
          <a:pPr algn="ctr"/>
          <a:r>
            <a:rPr lang="en-US" sz="1100" b="1" baseline="0">
              <a:solidFill>
                <a:srgbClr val="FF0000"/>
              </a:solidFill>
            </a:rPr>
            <a:t>These are not</a:t>
          </a:r>
        </a:p>
        <a:p>
          <a:pPr algn="ctr"/>
          <a:r>
            <a:rPr lang="en-US" sz="1100" b="1" baseline="0">
              <a:solidFill>
                <a:srgbClr val="FF0000"/>
              </a:solidFill>
            </a:rPr>
            <a:t>final numbers.</a:t>
          </a:r>
        </a:p>
        <a:p>
          <a:pPr algn="ctr"/>
          <a:r>
            <a:rPr lang="en-US" sz="1100" b="1" baseline="0">
              <a:solidFill>
                <a:srgbClr val="FF0000"/>
              </a:solidFill>
            </a:rPr>
            <a:t>Most all have been received in so you really would not see much if any change in the percentages.</a:t>
          </a:r>
          <a:endParaRPr lang="en-US" sz="11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workbookViewId="0">
      <selection activeCell="E34" sqref="E34"/>
    </sheetView>
  </sheetViews>
  <sheetFormatPr defaultColWidth="14.42578125" defaultRowHeight="15" customHeight="1" x14ac:dyDescent="0.25"/>
  <cols>
    <col min="1" max="1" width="21.42578125" customWidth="1"/>
    <col min="2" max="14" width="11.7109375" customWidth="1"/>
    <col min="15" max="29" width="8.7109375" customWidth="1"/>
  </cols>
  <sheetData>
    <row r="1" spans="1:29" ht="18.75" x14ac:dyDescent="0.25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  <c r="N1" s="166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15.75" x14ac:dyDescent="0.25">
      <c r="A2" s="167" t="s">
        <v>71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16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15.75" thickBot="1" x14ac:dyDescent="0.3">
      <c r="A3" s="168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/>
      <c r="N3" s="166"/>
      <c r="O3" s="25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x14ac:dyDescent="0.25">
      <c r="A4" s="1"/>
      <c r="B4" s="2"/>
      <c r="C4" s="2"/>
      <c r="D4" s="2"/>
      <c r="E4" s="157" t="s">
        <v>12</v>
      </c>
      <c r="F4" s="158"/>
      <c r="G4" s="158"/>
      <c r="H4" s="158"/>
      <c r="I4" s="158"/>
      <c r="J4" s="158"/>
      <c r="K4" s="158"/>
      <c r="L4" s="158"/>
      <c r="M4" s="159"/>
      <c r="N4" s="159"/>
      <c r="O4" s="25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x14ac:dyDescent="0.25">
      <c r="A5" s="3"/>
      <c r="B5" s="21"/>
      <c r="C5" s="20"/>
      <c r="D5" s="20"/>
      <c r="E5" s="155" t="s">
        <v>36</v>
      </c>
      <c r="F5" s="156"/>
      <c r="G5" s="170" t="s">
        <v>35</v>
      </c>
      <c r="H5" s="156"/>
      <c r="I5" s="170" t="s">
        <v>34</v>
      </c>
      <c r="J5" s="156"/>
      <c r="K5" s="170" t="s">
        <v>33</v>
      </c>
      <c r="L5" s="169"/>
      <c r="M5" s="155" t="s">
        <v>32</v>
      </c>
      <c r="N5" s="169"/>
      <c r="O5" s="25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x14ac:dyDescent="0.25">
      <c r="A6" s="5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6</v>
      </c>
      <c r="H6" s="7" t="s">
        <v>7</v>
      </c>
      <c r="I6" s="7" t="s">
        <v>6</v>
      </c>
      <c r="J6" s="7" t="s">
        <v>7</v>
      </c>
      <c r="K6" s="7" t="s">
        <v>6</v>
      </c>
      <c r="L6" s="8" t="s">
        <v>7</v>
      </c>
      <c r="M6" s="22" t="s">
        <v>6</v>
      </c>
      <c r="N6" s="23" t="s">
        <v>7</v>
      </c>
      <c r="O6" s="25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x14ac:dyDescent="0.25">
      <c r="A7" s="9" t="s">
        <v>8</v>
      </c>
      <c r="B7" s="10"/>
      <c r="C7" s="10"/>
      <c r="D7" s="10"/>
      <c r="E7" s="141">
        <v>0.91</v>
      </c>
      <c r="F7" s="141">
        <v>0.76</v>
      </c>
      <c r="G7" s="141">
        <v>0.91</v>
      </c>
      <c r="H7" s="141">
        <v>0.77</v>
      </c>
      <c r="I7" s="142">
        <v>0.96</v>
      </c>
      <c r="J7" s="141">
        <v>0.84</v>
      </c>
      <c r="K7" s="142">
        <v>0.95</v>
      </c>
      <c r="L7" s="143">
        <v>0.82</v>
      </c>
      <c r="M7" s="142">
        <v>0.97</v>
      </c>
      <c r="N7" s="143">
        <v>0.87</v>
      </c>
      <c r="O7" s="25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x14ac:dyDescent="0.25">
      <c r="A8" s="9" t="s">
        <v>41</v>
      </c>
      <c r="B8" s="10"/>
      <c r="C8" s="10"/>
      <c r="D8" s="10"/>
      <c r="E8" s="141" t="s">
        <v>42</v>
      </c>
      <c r="F8" s="141" t="s">
        <v>42</v>
      </c>
      <c r="G8" s="141">
        <v>0.81</v>
      </c>
      <c r="H8" s="141">
        <v>0.7</v>
      </c>
      <c r="I8" s="142">
        <v>0.9</v>
      </c>
      <c r="J8" s="141">
        <v>0.71</v>
      </c>
      <c r="K8" s="142">
        <v>0.91</v>
      </c>
      <c r="L8" s="143">
        <v>0.72</v>
      </c>
      <c r="M8" s="142">
        <v>0.92</v>
      </c>
      <c r="N8" s="143">
        <v>0.73</v>
      </c>
      <c r="O8" s="25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x14ac:dyDescent="0.25">
      <c r="A9" s="9" t="s">
        <v>37</v>
      </c>
      <c r="B9" s="10"/>
      <c r="C9" s="10"/>
      <c r="D9" s="10"/>
      <c r="E9" s="141">
        <v>0.85</v>
      </c>
      <c r="F9" s="141">
        <v>0.63</v>
      </c>
      <c r="G9" s="144">
        <v>0.81</v>
      </c>
      <c r="H9" s="141">
        <v>0.68</v>
      </c>
      <c r="I9" s="142">
        <v>0.85</v>
      </c>
      <c r="J9" s="141">
        <v>0.7</v>
      </c>
      <c r="K9" s="142">
        <v>0.92</v>
      </c>
      <c r="L9" s="143">
        <v>0.72</v>
      </c>
      <c r="M9" s="145">
        <v>0.92</v>
      </c>
      <c r="N9" s="143">
        <v>0.71</v>
      </c>
      <c r="O9" s="25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5.75" thickBot="1" x14ac:dyDescent="0.3">
      <c r="A10" s="11" t="s">
        <v>11</v>
      </c>
      <c r="B10" s="12"/>
      <c r="C10" s="12"/>
      <c r="D10" s="12"/>
      <c r="E10" s="146" t="s">
        <v>42</v>
      </c>
      <c r="F10" s="146" t="s">
        <v>42</v>
      </c>
      <c r="G10" s="146" t="s">
        <v>42</v>
      </c>
      <c r="H10" s="146" t="s">
        <v>42</v>
      </c>
      <c r="I10" s="146" t="s">
        <v>42</v>
      </c>
      <c r="J10" s="146" t="s">
        <v>42</v>
      </c>
      <c r="K10" s="146" t="s">
        <v>42</v>
      </c>
      <c r="L10" s="146" t="s">
        <v>42</v>
      </c>
      <c r="M10" s="146" t="s">
        <v>42</v>
      </c>
      <c r="N10" s="146" t="s">
        <v>42</v>
      </c>
      <c r="O10" s="25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x14ac:dyDescent="0.25">
      <c r="A11" s="13"/>
      <c r="B11" s="14"/>
      <c r="C11" s="14"/>
      <c r="D11" s="14"/>
      <c r="E11" s="160" t="s">
        <v>14</v>
      </c>
      <c r="F11" s="161"/>
      <c r="G11" s="161"/>
      <c r="H11" s="161"/>
      <c r="I11" s="161"/>
      <c r="J11" s="161"/>
      <c r="K11" s="161"/>
      <c r="L11" s="161"/>
      <c r="M11" s="162"/>
      <c r="N11" s="16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x14ac:dyDescent="0.25">
      <c r="A12" s="3"/>
      <c r="B12" s="4"/>
      <c r="C12" s="4"/>
      <c r="D12" s="4"/>
      <c r="E12" s="155" t="s">
        <v>36</v>
      </c>
      <c r="F12" s="171"/>
      <c r="G12" s="170" t="s">
        <v>35</v>
      </c>
      <c r="H12" s="171"/>
      <c r="I12" s="170" t="s">
        <v>34</v>
      </c>
      <c r="J12" s="171"/>
      <c r="K12" s="170" t="s">
        <v>33</v>
      </c>
      <c r="L12" s="172"/>
      <c r="M12" s="155" t="s">
        <v>32</v>
      </c>
      <c r="N12" s="17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x14ac:dyDescent="0.25">
      <c r="A13" s="5" t="s">
        <v>2</v>
      </c>
      <c r="B13" s="15"/>
      <c r="C13" s="15"/>
      <c r="D13" s="15"/>
      <c r="E13" s="7" t="s">
        <v>6</v>
      </c>
      <c r="F13" s="7" t="s">
        <v>7</v>
      </c>
      <c r="G13" s="7" t="s">
        <v>6</v>
      </c>
      <c r="H13" s="7" t="s">
        <v>7</v>
      </c>
      <c r="I13" s="7" t="s">
        <v>6</v>
      </c>
      <c r="J13" s="7" t="s">
        <v>7</v>
      </c>
      <c r="K13" s="7" t="s">
        <v>6</v>
      </c>
      <c r="L13" s="7" t="s">
        <v>7</v>
      </c>
      <c r="M13" s="24" t="s">
        <v>6</v>
      </c>
      <c r="N13" s="8" t="s">
        <v>7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x14ac:dyDescent="0.25">
      <c r="A14" s="9" t="s">
        <v>8</v>
      </c>
      <c r="B14" s="10"/>
      <c r="C14" s="10"/>
      <c r="D14" s="10"/>
      <c r="E14" s="141" t="s">
        <v>42</v>
      </c>
      <c r="F14" s="141" t="s">
        <v>42</v>
      </c>
      <c r="G14" s="141" t="s">
        <v>42</v>
      </c>
      <c r="H14" s="141" t="s">
        <v>42</v>
      </c>
      <c r="I14" s="141" t="s">
        <v>42</v>
      </c>
      <c r="J14" s="141" t="s">
        <v>42</v>
      </c>
      <c r="K14" s="141" t="s">
        <v>42</v>
      </c>
      <c r="L14" s="141" t="s">
        <v>42</v>
      </c>
      <c r="M14" s="141" t="s">
        <v>42</v>
      </c>
      <c r="N14" s="141" t="s">
        <v>42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x14ac:dyDescent="0.25">
      <c r="A15" s="9" t="s">
        <v>40</v>
      </c>
      <c r="B15" s="10"/>
      <c r="C15" s="10"/>
      <c r="D15" s="10"/>
      <c r="E15" s="141">
        <v>0.88</v>
      </c>
      <c r="F15" s="141">
        <v>0.65</v>
      </c>
      <c r="G15" s="142">
        <v>0.91</v>
      </c>
      <c r="H15" s="141">
        <v>0.71</v>
      </c>
      <c r="I15" s="142">
        <v>0.94</v>
      </c>
      <c r="J15" s="141">
        <v>0.74</v>
      </c>
      <c r="K15" s="145">
        <v>0.94</v>
      </c>
      <c r="L15" s="141">
        <v>0.69</v>
      </c>
      <c r="M15" s="147">
        <v>0.94</v>
      </c>
      <c r="N15" s="148">
        <v>0.71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14.25" customHeight="1" x14ac:dyDescent="0.25">
      <c r="A16" s="9" t="s">
        <v>38</v>
      </c>
      <c r="B16" s="10"/>
      <c r="C16" s="10"/>
      <c r="D16" s="10"/>
      <c r="E16" s="141">
        <v>0.8</v>
      </c>
      <c r="F16" s="141">
        <v>0.65</v>
      </c>
      <c r="G16" s="142">
        <v>0.86</v>
      </c>
      <c r="H16" s="141">
        <v>0.66</v>
      </c>
      <c r="I16" s="144">
        <v>0.83</v>
      </c>
      <c r="J16" s="141">
        <v>0.67</v>
      </c>
      <c r="K16" s="142">
        <v>0.88</v>
      </c>
      <c r="L16" s="141">
        <v>0.73</v>
      </c>
      <c r="M16" s="149">
        <v>0.94</v>
      </c>
      <c r="N16" s="148">
        <v>0.74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ht="15.75" thickBot="1" x14ac:dyDescent="0.3">
      <c r="A17" s="11" t="s">
        <v>11</v>
      </c>
      <c r="B17" s="12"/>
      <c r="C17" s="12"/>
      <c r="D17" s="12"/>
      <c r="E17" s="146" t="s">
        <v>42</v>
      </c>
      <c r="F17" s="146" t="s">
        <v>42</v>
      </c>
      <c r="G17" s="146" t="s">
        <v>42</v>
      </c>
      <c r="H17" s="146" t="s">
        <v>42</v>
      </c>
      <c r="I17" s="146" t="s">
        <v>42</v>
      </c>
      <c r="J17" s="146" t="s">
        <v>42</v>
      </c>
      <c r="K17" s="146" t="s">
        <v>42</v>
      </c>
      <c r="L17" s="146" t="s">
        <v>42</v>
      </c>
      <c r="M17" s="146" t="s">
        <v>42</v>
      </c>
      <c r="N17" s="146" t="s">
        <v>42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x14ac:dyDescent="0.25">
      <c r="A18" s="16"/>
      <c r="B18" s="17"/>
      <c r="C18" s="17"/>
      <c r="D18" s="17"/>
      <c r="E18" s="173" t="s">
        <v>15</v>
      </c>
      <c r="F18" s="161"/>
      <c r="G18" s="161"/>
      <c r="H18" s="161"/>
      <c r="I18" s="161"/>
      <c r="J18" s="161"/>
      <c r="K18" s="161"/>
      <c r="L18" s="161"/>
      <c r="M18" s="162"/>
      <c r="N18" s="16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x14ac:dyDescent="0.25">
      <c r="A19" s="3"/>
      <c r="B19" s="4"/>
      <c r="C19" s="4"/>
      <c r="D19" s="4"/>
      <c r="E19" s="155" t="s">
        <v>36</v>
      </c>
      <c r="F19" s="171"/>
      <c r="G19" s="170" t="s">
        <v>35</v>
      </c>
      <c r="H19" s="171"/>
      <c r="I19" s="170" t="s">
        <v>34</v>
      </c>
      <c r="J19" s="171"/>
      <c r="K19" s="170" t="s">
        <v>33</v>
      </c>
      <c r="L19" s="172"/>
      <c r="M19" s="155" t="s">
        <v>32</v>
      </c>
      <c r="N19" s="172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x14ac:dyDescent="0.25">
      <c r="A20" s="5" t="s">
        <v>2</v>
      </c>
      <c r="B20" s="15"/>
      <c r="C20" s="15"/>
      <c r="D20" s="15"/>
      <c r="E20" s="7" t="s">
        <v>6</v>
      </c>
      <c r="F20" s="7" t="s">
        <v>7</v>
      </c>
      <c r="G20" s="7" t="s">
        <v>6</v>
      </c>
      <c r="H20" s="7" t="s">
        <v>7</v>
      </c>
      <c r="I20" s="7" t="s">
        <v>6</v>
      </c>
      <c r="J20" s="7" t="s">
        <v>7</v>
      </c>
      <c r="K20" s="7" t="s">
        <v>6</v>
      </c>
      <c r="L20" s="23" t="s">
        <v>7</v>
      </c>
      <c r="M20" s="7" t="s">
        <v>6</v>
      </c>
      <c r="N20" s="8" t="s">
        <v>7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x14ac:dyDescent="0.25">
      <c r="A21" s="9" t="s">
        <v>72</v>
      </c>
      <c r="B21" s="10"/>
      <c r="C21" s="10"/>
      <c r="D21" s="10"/>
      <c r="E21" s="141">
        <v>0.84</v>
      </c>
      <c r="F21" s="141">
        <v>0.75</v>
      </c>
      <c r="G21" s="142">
        <v>0.9</v>
      </c>
      <c r="H21" s="141">
        <v>0.76</v>
      </c>
      <c r="I21" s="142">
        <v>0.92</v>
      </c>
      <c r="J21" s="141">
        <v>0.81</v>
      </c>
      <c r="K21" s="150">
        <v>0.87</v>
      </c>
      <c r="L21" s="143">
        <v>0.8</v>
      </c>
      <c r="M21" s="142">
        <v>0.9</v>
      </c>
      <c r="N21" s="148">
        <v>0.8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x14ac:dyDescent="0.25">
      <c r="A22" s="9" t="s">
        <v>9</v>
      </c>
      <c r="B22" s="10"/>
      <c r="C22" s="10"/>
      <c r="D22" s="10"/>
      <c r="E22" s="141" t="s">
        <v>42</v>
      </c>
      <c r="F22" s="141" t="s">
        <v>42</v>
      </c>
      <c r="G22" s="141" t="s">
        <v>42</v>
      </c>
      <c r="H22" s="141" t="s">
        <v>42</v>
      </c>
      <c r="I22" s="141" t="s">
        <v>42</v>
      </c>
      <c r="J22" s="141" t="s">
        <v>42</v>
      </c>
      <c r="K22" s="141" t="s">
        <v>42</v>
      </c>
      <c r="L22" s="141" t="s">
        <v>42</v>
      </c>
      <c r="M22" s="141" t="s">
        <v>42</v>
      </c>
      <c r="N22" s="141" t="s">
        <v>42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x14ac:dyDescent="0.25">
      <c r="A23" s="9" t="s">
        <v>10</v>
      </c>
      <c r="B23" s="10"/>
      <c r="C23" s="10"/>
      <c r="D23" s="10"/>
      <c r="E23" s="141" t="s">
        <v>42</v>
      </c>
      <c r="F23" s="141" t="s">
        <v>42</v>
      </c>
      <c r="G23" s="141" t="s">
        <v>42</v>
      </c>
      <c r="H23" s="141" t="s">
        <v>42</v>
      </c>
      <c r="I23" s="141" t="s">
        <v>42</v>
      </c>
      <c r="J23" s="141" t="s">
        <v>42</v>
      </c>
      <c r="K23" s="141" t="s">
        <v>42</v>
      </c>
      <c r="L23" s="141" t="s">
        <v>42</v>
      </c>
      <c r="M23" s="141" t="s">
        <v>42</v>
      </c>
      <c r="N23" s="141" t="s">
        <v>42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15.75" thickBot="1" x14ac:dyDescent="0.3">
      <c r="A24" s="11" t="s">
        <v>39</v>
      </c>
      <c r="B24" s="12"/>
      <c r="C24" s="12"/>
      <c r="D24" s="12"/>
      <c r="E24" s="146">
        <v>0.86</v>
      </c>
      <c r="F24" s="146">
        <v>0.73</v>
      </c>
      <c r="G24" s="151">
        <v>0.9</v>
      </c>
      <c r="H24" s="146">
        <v>0.76</v>
      </c>
      <c r="I24" s="151">
        <v>0.92</v>
      </c>
      <c r="J24" s="146">
        <v>0.75</v>
      </c>
      <c r="K24" s="151">
        <v>0.94</v>
      </c>
      <c r="L24" s="152">
        <v>0.76</v>
      </c>
      <c r="M24" s="153">
        <v>0.93</v>
      </c>
      <c r="N24" s="154">
        <v>0.78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1:29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29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1:29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1:29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1:29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1:29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1:29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1:29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1:29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1:29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1:29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1:29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1:29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1:29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1:29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1:29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1:29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1:29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1:29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</row>
    <row r="84" spans="1:29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</row>
    <row r="85" spans="1:29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</row>
    <row r="86" spans="1:29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1:29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1:29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  <row r="89" spans="1:29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</row>
    <row r="90" spans="1:29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</row>
    <row r="91" spans="1:29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</row>
    <row r="92" spans="1:29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</row>
    <row r="93" spans="1:29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</row>
    <row r="94" spans="1:29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</row>
    <row r="95" spans="1:29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</row>
    <row r="96" spans="1:29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</row>
    <row r="97" spans="1:29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</row>
    <row r="98" spans="1:29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</row>
    <row r="99" spans="1:29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</row>
    <row r="100" spans="1:29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</row>
    <row r="101" spans="1:29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</row>
    <row r="102" spans="1:29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</row>
    <row r="103" spans="1:29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1:29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</row>
    <row r="105" spans="1:29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</row>
    <row r="106" spans="1:29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</row>
    <row r="107" spans="1:29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1:29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</row>
    <row r="109" spans="1:29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</row>
    <row r="110" spans="1:29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</row>
    <row r="111" spans="1:29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</row>
    <row r="112" spans="1:29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</row>
    <row r="113" spans="1:29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</row>
    <row r="114" spans="1:29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</row>
    <row r="115" spans="1:29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1:29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</row>
    <row r="117" spans="1:29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</row>
    <row r="118" spans="1:29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</row>
    <row r="119" spans="1:29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</row>
    <row r="120" spans="1:29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</row>
    <row r="121" spans="1:29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</row>
    <row r="122" spans="1:29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</row>
    <row r="123" spans="1:29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</row>
    <row r="124" spans="1:29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</row>
    <row r="125" spans="1:29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</row>
    <row r="126" spans="1:29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</row>
    <row r="127" spans="1:29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</row>
    <row r="128" spans="1:29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</row>
    <row r="129" spans="1:29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</row>
    <row r="130" spans="1:29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</row>
    <row r="131" spans="1:29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</row>
    <row r="132" spans="1:29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</row>
    <row r="133" spans="1:29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</row>
    <row r="134" spans="1:29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</row>
    <row r="135" spans="1:29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</row>
    <row r="136" spans="1:29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</row>
    <row r="137" spans="1:29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</row>
    <row r="138" spans="1:29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</row>
    <row r="139" spans="1:29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</row>
    <row r="140" spans="1:29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</row>
    <row r="141" spans="1:29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</row>
    <row r="142" spans="1:29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</row>
    <row r="143" spans="1:29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</row>
    <row r="144" spans="1:29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</row>
    <row r="145" spans="1:29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</row>
    <row r="146" spans="1:29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</row>
    <row r="147" spans="1:29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</row>
    <row r="148" spans="1:29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</row>
    <row r="149" spans="1:29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</row>
    <row r="150" spans="1:29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</row>
    <row r="151" spans="1:29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</row>
    <row r="152" spans="1:29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</row>
    <row r="153" spans="1:29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</row>
    <row r="154" spans="1:29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</row>
    <row r="155" spans="1:29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</row>
    <row r="156" spans="1:29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</row>
    <row r="157" spans="1:29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</row>
    <row r="158" spans="1:29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</row>
    <row r="159" spans="1:29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</row>
    <row r="160" spans="1:29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</row>
    <row r="161" spans="1:29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</row>
    <row r="164" spans="1:29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</row>
    <row r="165" spans="1:29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</row>
    <row r="166" spans="1:29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</row>
    <row r="167" spans="1:29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</row>
    <row r="168" spans="1:29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</row>
    <row r="169" spans="1:29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</row>
    <row r="170" spans="1:29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</row>
    <row r="171" spans="1:29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</row>
    <row r="172" spans="1:29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</row>
    <row r="173" spans="1:29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</row>
    <row r="174" spans="1:29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</row>
    <row r="175" spans="1:29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</row>
    <row r="176" spans="1:29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</row>
    <row r="177" spans="1:29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</row>
    <row r="178" spans="1:29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</row>
    <row r="179" spans="1:29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</row>
    <row r="180" spans="1:29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</row>
    <row r="181" spans="1:29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</row>
    <row r="182" spans="1:29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</row>
    <row r="183" spans="1:29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</row>
    <row r="184" spans="1:29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</row>
    <row r="185" spans="1:29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</row>
    <row r="186" spans="1:29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</row>
    <row r="187" spans="1:29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</row>
    <row r="188" spans="1:29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</row>
    <row r="189" spans="1:29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</row>
    <row r="190" spans="1:29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</row>
    <row r="191" spans="1:29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</row>
    <row r="192" spans="1:29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</row>
    <row r="193" spans="1:29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</row>
    <row r="194" spans="1:29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</row>
    <row r="195" spans="1:29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</row>
    <row r="196" spans="1:29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</row>
    <row r="197" spans="1:29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</row>
    <row r="198" spans="1:29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</row>
    <row r="199" spans="1:29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</row>
    <row r="200" spans="1:29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</row>
    <row r="201" spans="1:29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</row>
    <row r="202" spans="1:29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</row>
    <row r="203" spans="1:29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</row>
    <row r="204" spans="1:29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</row>
    <row r="205" spans="1:29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</row>
    <row r="206" spans="1:29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</row>
    <row r="207" spans="1:29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</row>
    <row r="208" spans="1:29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</row>
    <row r="209" spans="1:29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</row>
    <row r="210" spans="1:29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</row>
    <row r="211" spans="1:29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</row>
    <row r="212" spans="1:29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</row>
    <row r="213" spans="1:29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</row>
    <row r="214" spans="1:29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</row>
    <row r="215" spans="1:29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</row>
    <row r="216" spans="1:29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</row>
    <row r="217" spans="1:29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</row>
    <row r="218" spans="1:29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</row>
    <row r="219" spans="1:29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</row>
    <row r="220" spans="1:29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</row>
    <row r="221" spans="1:29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</row>
    <row r="222" spans="1:29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</row>
    <row r="223" spans="1:29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</row>
    <row r="224" spans="1:29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</row>
    <row r="225" spans="1:29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</row>
    <row r="226" spans="1:29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</row>
    <row r="227" spans="1:29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</row>
    <row r="228" spans="1:29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</row>
    <row r="229" spans="1:29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</row>
    <row r="230" spans="1:29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</row>
    <row r="231" spans="1:29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</row>
    <row r="232" spans="1:29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</row>
    <row r="233" spans="1:29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</row>
    <row r="234" spans="1:29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</row>
    <row r="235" spans="1:29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</row>
    <row r="236" spans="1:29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</row>
    <row r="237" spans="1:29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</row>
    <row r="238" spans="1:29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</row>
    <row r="239" spans="1:29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</row>
    <row r="240" spans="1:29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</row>
    <row r="241" spans="1:29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</row>
    <row r="242" spans="1:29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</row>
    <row r="243" spans="1:29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</row>
    <row r="244" spans="1:29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</row>
    <row r="245" spans="1:29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</row>
    <row r="246" spans="1:29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</row>
    <row r="247" spans="1:29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</row>
    <row r="248" spans="1:29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</row>
    <row r="249" spans="1:29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</row>
    <row r="250" spans="1:29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</row>
    <row r="251" spans="1:29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</row>
    <row r="252" spans="1:29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</row>
    <row r="253" spans="1:29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</row>
    <row r="254" spans="1:29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</row>
    <row r="255" spans="1:29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</row>
    <row r="256" spans="1:29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</row>
    <row r="257" spans="1:29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</row>
    <row r="258" spans="1:29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</row>
    <row r="259" spans="1:29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</row>
    <row r="260" spans="1:29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</row>
    <row r="261" spans="1:29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</row>
    <row r="262" spans="1:29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</row>
    <row r="263" spans="1:29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</row>
    <row r="264" spans="1:29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</row>
    <row r="265" spans="1:29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</row>
    <row r="266" spans="1:29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</row>
    <row r="267" spans="1:29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</row>
    <row r="268" spans="1:29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</row>
    <row r="269" spans="1:29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</row>
    <row r="270" spans="1:29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</row>
    <row r="271" spans="1:29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</row>
    <row r="272" spans="1:29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</row>
    <row r="273" spans="1:29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</row>
    <row r="274" spans="1:29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</row>
    <row r="275" spans="1:29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</row>
    <row r="276" spans="1:29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</row>
    <row r="277" spans="1:29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</row>
    <row r="278" spans="1:29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</row>
    <row r="279" spans="1:29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</row>
    <row r="280" spans="1:29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</row>
    <row r="281" spans="1:29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</row>
    <row r="282" spans="1:29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</row>
    <row r="283" spans="1:29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</row>
    <row r="284" spans="1:29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</row>
    <row r="285" spans="1:29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</row>
    <row r="286" spans="1:29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</row>
    <row r="287" spans="1:29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</row>
    <row r="288" spans="1:29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</row>
    <row r="289" spans="1:29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</row>
    <row r="290" spans="1:29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</row>
    <row r="291" spans="1:29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</row>
    <row r="292" spans="1:29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</row>
    <row r="293" spans="1:29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</row>
    <row r="294" spans="1:29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</row>
    <row r="295" spans="1:29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</row>
    <row r="296" spans="1:29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</row>
    <row r="297" spans="1:29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</row>
    <row r="298" spans="1:29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</row>
    <row r="299" spans="1:29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</row>
    <row r="300" spans="1:29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</row>
    <row r="301" spans="1:29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</row>
    <row r="302" spans="1:29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</row>
    <row r="303" spans="1:29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</row>
    <row r="304" spans="1:29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</row>
    <row r="305" spans="1:29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</row>
    <row r="306" spans="1:29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</row>
    <row r="307" spans="1:29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</row>
    <row r="308" spans="1:29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</row>
    <row r="309" spans="1:29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</row>
    <row r="310" spans="1:29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</row>
    <row r="311" spans="1:29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</row>
    <row r="312" spans="1:29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</row>
    <row r="313" spans="1:29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</row>
    <row r="314" spans="1:29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</row>
    <row r="315" spans="1:29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</row>
    <row r="316" spans="1:29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</row>
    <row r="317" spans="1:29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</row>
    <row r="318" spans="1:29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1:29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</row>
    <row r="320" spans="1:29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</row>
    <row r="321" spans="1:29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</row>
    <row r="322" spans="1:29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</row>
    <row r="323" spans="1:29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</row>
    <row r="324" spans="1:29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</row>
    <row r="325" spans="1:29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</row>
    <row r="326" spans="1:29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</row>
    <row r="327" spans="1:29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</row>
    <row r="328" spans="1:29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</row>
    <row r="329" spans="1:29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</row>
    <row r="330" spans="1:29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</row>
    <row r="331" spans="1:29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</row>
    <row r="332" spans="1:29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</row>
    <row r="333" spans="1:29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</row>
    <row r="334" spans="1:29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</row>
    <row r="335" spans="1:29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</row>
    <row r="336" spans="1:29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</row>
    <row r="337" spans="1:29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</row>
    <row r="338" spans="1:29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</row>
    <row r="339" spans="1:29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</row>
    <row r="340" spans="1:29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</row>
    <row r="341" spans="1:29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</row>
    <row r="342" spans="1:29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</row>
    <row r="343" spans="1:29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</row>
    <row r="344" spans="1:29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</row>
    <row r="345" spans="1:29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</row>
    <row r="346" spans="1:29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</row>
    <row r="347" spans="1:29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</row>
    <row r="348" spans="1:29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</row>
    <row r="349" spans="1:29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</row>
    <row r="350" spans="1:29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</row>
    <row r="351" spans="1:29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</row>
    <row r="352" spans="1:29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</row>
    <row r="353" spans="1:29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</row>
    <row r="354" spans="1:29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</row>
    <row r="355" spans="1:29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</row>
    <row r="356" spans="1:29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</row>
    <row r="357" spans="1:29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</row>
    <row r="358" spans="1:29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</row>
    <row r="359" spans="1:29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</row>
    <row r="360" spans="1:29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</row>
    <row r="361" spans="1:29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</row>
    <row r="362" spans="1:29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</row>
    <row r="363" spans="1:29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</row>
    <row r="364" spans="1:29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</row>
    <row r="365" spans="1:29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</row>
    <row r="366" spans="1:29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</row>
    <row r="367" spans="1:29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</row>
    <row r="368" spans="1:29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</row>
    <row r="369" spans="1:29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</row>
    <row r="370" spans="1:29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</row>
    <row r="371" spans="1:29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</row>
    <row r="372" spans="1:29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</row>
    <row r="373" spans="1:29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</row>
    <row r="374" spans="1:29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</row>
    <row r="375" spans="1:29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</row>
    <row r="376" spans="1:29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</row>
    <row r="377" spans="1:29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</row>
    <row r="378" spans="1:29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</row>
    <row r="379" spans="1:29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</row>
    <row r="380" spans="1:29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</row>
    <row r="381" spans="1:29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</row>
    <row r="382" spans="1:29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</row>
    <row r="383" spans="1:29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</row>
    <row r="384" spans="1:29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</row>
    <row r="385" spans="1:29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</row>
    <row r="386" spans="1:29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</row>
    <row r="387" spans="1:29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</row>
    <row r="388" spans="1:29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</row>
    <row r="389" spans="1:29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</row>
    <row r="390" spans="1:29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</row>
    <row r="391" spans="1:29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</row>
    <row r="392" spans="1:29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</row>
    <row r="393" spans="1:29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</row>
    <row r="394" spans="1:29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</row>
    <row r="395" spans="1:29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</row>
    <row r="396" spans="1:29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</row>
    <row r="397" spans="1:29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</row>
    <row r="398" spans="1:29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</row>
    <row r="399" spans="1:29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</row>
    <row r="400" spans="1:29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</row>
    <row r="401" spans="1:29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</row>
    <row r="402" spans="1:29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</row>
    <row r="403" spans="1:29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</row>
    <row r="404" spans="1:29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</row>
    <row r="405" spans="1:29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</row>
    <row r="406" spans="1:29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</row>
    <row r="407" spans="1:29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</row>
    <row r="408" spans="1:29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</row>
    <row r="409" spans="1:29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</row>
    <row r="410" spans="1:29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</row>
    <row r="411" spans="1:29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</row>
    <row r="412" spans="1:29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</row>
    <row r="413" spans="1:29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</row>
    <row r="414" spans="1:29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</row>
    <row r="415" spans="1:29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</row>
    <row r="416" spans="1:29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</row>
    <row r="417" spans="1:29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</row>
    <row r="418" spans="1:29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</row>
    <row r="419" spans="1:29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</row>
    <row r="420" spans="1:29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</row>
    <row r="421" spans="1:29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</row>
    <row r="422" spans="1:29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</row>
    <row r="423" spans="1:29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</row>
    <row r="424" spans="1:29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</row>
    <row r="425" spans="1:29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</row>
    <row r="426" spans="1:29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</row>
    <row r="427" spans="1:29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</row>
    <row r="428" spans="1:29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</row>
    <row r="429" spans="1:29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</row>
    <row r="430" spans="1:29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</row>
    <row r="431" spans="1:29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</row>
    <row r="432" spans="1:29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</row>
    <row r="433" spans="1:29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</row>
    <row r="434" spans="1:29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</row>
    <row r="435" spans="1:29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</row>
    <row r="436" spans="1:29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</row>
    <row r="437" spans="1:29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</row>
    <row r="438" spans="1:29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</row>
    <row r="439" spans="1:29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</row>
    <row r="440" spans="1:29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</row>
    <row r="441" spans="1:29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</row>
    <row r="442" spans="1:29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</row>
    <row r="443" spans="1:29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</row>
    <row r="444" spans="1:29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</row>
    <row r="445" spans="1:29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</row>
    <row r="446" spans="1:29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</row>
    <row r="447" spans="1:29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</row>
    <row r="448" spans="1:29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</row>
    <row r="449" spans="1:29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</row>
    <row r="450" spans="1:29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</row>
    <row r="451" spans="1:29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</row>
    <row r="452" spans="1:29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</row>
    <row r="453" spans="1:29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</row>
    <row r="454" spans="1:29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</row>
    <row r="455" spans="1:29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</row>
    <row r="456" spans="1:29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</row>
    <row r="457" spans="1:29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</row>
    <row r="458" spans="1:29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</row>
    <row r="459" spans="1:29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</row>
    <row r="460" spans="1:29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</row>
    <row r="461" spans="1:29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</row>
    <row r="462" spans="1:29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</row>
    <row r="463" spans="1:29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</row>
    <row r="464" spans="1:29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</row>
    <row r="465" spans="1:29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</row>
    <row r="466" spans="1:29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</row>
    <row r="467" spans="1:29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</row>
    <row r="468" spans="1:29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</row>
    <row r="469" spans="1:29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</row>
    <row r="470" spans="1:29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</row>
    <row r="471" spans="1:29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</row>
    <row r="472" spans="1:29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</row>
    <row r="473" spans="1:29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</row>
    <row r="474" spans="1:29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</row>
    <row r="475" spans="1:29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</row>
    <row r="476" spans="1:29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</row>
    <row r="477" spans="1:29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</row>
    <row r="478" spans="1:29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</row>
    <row r="479" spans="1:29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</row>
    <row r="480" spans="1:29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</row>
    <row r="481" spans="1:29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</row>
    <row r="482" spans="1:29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</row>
    <row r="483" spans="1:29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</row>
    <row r="484" spans="1:29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</row>
    <row r="485" spans="1:29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</row>
    <row r="486" spans="1:29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</row>
    <row r="487" spans="1:29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</row>
    <row r="488" spans="1:29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</row>
    <row r="489" spans="1:29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</row>
    <row r="490" spans="1:29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</row>
    <row r="491" spans="1:29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</row>
    <row r="492" spans="1:29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</row>
    <row r="493" spans="1:29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</row>
    <row r="494" spans="1:29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</row>
    <row r="495" spans="1:29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</row>
    <row r="496" spans="1:29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</row>
    <row r="497" spans="1:29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</row>
    <row r="498" spans="1:29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</row>
    <row r="499" spans="1:29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</row>
    <row r="500" spans="1:29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</row>
    <row r="501" spans="1:29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</row>
    <row r="502" spans="1:29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</row>
    <row r="503" spans="1:29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</row>
    <row r="504" spans="1:29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</row>
    <row r="505" spans="1:29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</row>
    <row r="506" spans="1:29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</row>
    <row r="507" spans="1:29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</row>
    <row r="508" spans="1:29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</row>
    <row r="509" spans="1:29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</row>
    <row r="510" spans="1:29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</row>
    <row r="511" spans="1:29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</row>
    <row r="512" spans="1:29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</row>
    <row r="513" spans="1:29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</row>
    <row r="514" spans="1:29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</row>
    <row r="515" spans="1:29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</row>
    <row r="516" spans="1:29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</row>
    <row r="517" spans="1:29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</row>
    <row r="518" spans="1:29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</row>
    <row r="519" spans="1:29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</row>
    <row r="520" spans="1:29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</row>
    <row r="521" spans="1:29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</row>
    <row r="522" spans="1:29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</row>
    <row r="523" spans="1:29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</row>
    <row r="524" spans="1:29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</row>
    <row r="525" spans="1:29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</row>
    <row r="526" spans="1:29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</row>
    <row r="527" spans="1:29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</row>
    <row r="528" spans="1:29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</row>
    <row r="529" spans="1:29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</row>
    <row r="530" spans="1:29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</row>
    <row r="531" spans="1:29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</row>
    <row r="532" spans="1:29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</row>
    <row r="533" spans="1:29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</row>
    <row r="534" spans="1:29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</row>
    <row r="535" spans="1:29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</row>
    <row r="536" spans="1:29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</row>
    <row r="537" spans="1:29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</row>
    <row r="538" spans="1:29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</row>
    <row r="539" spans="1:29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</row>
    <row r="540" spans="1:29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</row>
    <row r="541" spans="1:29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</row>
    <row r="542" spans="1:29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</row>
    <row r="543" spans="1:29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</row>
    <row r="544" spans="1:29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</row>
    <row r="545" spans="1:29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</row>
    <row r="546" spans="1:29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</row>
    <row r="547" spans="1:29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</row>
    <row r="548" spans="1:29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</row>
    <row r="549" spans="1:29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</row>
    <row r="550" spans="1:29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</row>
    <row r="551" spans="1:29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</row>
    <row r="552" spans="1:29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</row>
    <row r="553" spans="1:29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</row>
    <row r="554" spans="1:29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</row>
    <row r="555" spans="1:29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</row>
    <row r="556" spans="1:29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</row>
    <row r="557" spans="1:29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</row>
    <row r="558" spans="1:29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</row>
    <row r="559" spans="1:29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</row>
    <row r="560" spans="1:29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</row>
    <row r="561" spans="1:29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</row>
    <row r="562" spans="1:29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</row>
    <row r="563" spans="1:29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</row>
    <row r="564" spans="1:29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</row>
    <row r="565" spans="1:29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</row>
    <row r="566" spans="1:29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</row>
    <row r="567" spans="1:29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</row>
    <row r="568" spans="1:29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</row>
    <row r="569" spans="1:29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</row>
    <row r="570" spans="1:29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</row>
    <row r="571" spans="1:29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</row>
    <row r="572" spans="1:29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</row>
    <row r="573" spans="1:29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</row>
    <row r="574" spans="1:29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</row>
    <row r="575" spans="1:29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</row>
    <row r="576" spans="1:29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</row>
    <row r="577" spans="1:29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</row>
    <row r="578" spans="1:29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</row>
    <row r="579" spans="1:29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</row>
    <row r="580" spans="1:29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</row>
    <row r="581" spans="1:29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</row>
    <row r="582" spans="1:29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</row>
    <row r="583" spans="1:29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</row>
    <row r="584" spans="1:29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</row>
    <row r="585" spans="1:29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</row>
    <row r="586" spans="1:29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</row>
    <row r="587" spans="1:29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</row>
    <row r="588" spans="1:29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</row>
    <row r="589" spans="1:29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</row>
    <row r="590" spans="1:29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</row>
    <row r="591" spans="1:29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</row>
    <row r="592" spans="1:29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</row>
    <row r="593" spans="1:29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</row>
    <row r="594" spans="1:29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</row>
    <row r="595" spans="1:29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</row>
    <row r="596" spans="1:29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</row>
    <row r="597" spans="1:29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</row>
    <row r="598" spans="1:29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</row>
    <row r="599" spans="1:29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</row>
    <row r="600" spans="1:29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</row>
    <row r="601" spans="1:29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</row>
    <row r="602" spans="1:29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</row>
    <row r="603" spans="1:29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</row>
    <row r="604" spans="1:29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</row>
    <row r="605" spans="1:29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</row>
    <row r="606" spans="1:29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</row>
    <row r="607" spans="1:29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</row>
    <row r="608" spans="1:29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</row>
    <row r="609" spans="1:29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</row>
    <row r="610" spans="1:29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</row>
    <row r="611" spans="1:29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</row>
    <row r="612" spans="1:29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</row>
    <row r="613" spans="1:29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</row>
    <row r="614" spans="1:29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</row>
    <row r="615" spans="1:29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</row>
    <row r="616" spans="1:29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</row>
    <row r="617" spans="1:29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</row>
    <row r="618" spans="1:29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</row>
    <row r="619" spans="1:29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</row>
    <row r="620" spans="1:29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</row>
    <row r="621" spans="1:29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</row>
    <row r="622" spans="1:29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</row>
    <row r="623" spans="1:29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</row>
    <row r="624" spans="1:29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</row>
    <row r="625" spans="1:29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</row>
    <row r="626" spans="1:29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</row>
    <row r="627" spans="1:29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</row>
    <row r="628" spans="1:29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</row>
    <row r="629" spans="1:29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</row>
    <row r="630" spans="1:29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</row>
    <row r="631" spans="1:29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</row>
    <row r="632" spans="1:29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</row>
    <row r="633" spans="1:29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</row>
    <row r="634" spans="1:29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</row>
    <row r="635" spans="1:29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</row>
    <row r="636" spans="1:29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</row>
    <row r="637" spans="1:29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</row>
    <row r="638" spans="1:29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</row>
    <row r="639" spans="1:29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</row>
    <row r="640" spans="1:29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</row>
    <row r="641" spans="1:29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</row>
    <row r="642" spans="1:29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</row>
    <row r="643" spans="1:29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</row>
    <row r="644" spans="1:29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</row>
    <row r="645" spans="1:29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</row>
    <row r="646" spans="1:29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</row>
    <row r="647" spans="1:29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</row>
    <row r="648" spans="1:29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</row>
    <row r="649" spans="1:29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</row>
    <row r="650" spans="1:29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</row>
    <row r="651" spans="1:29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</row>
    <row r="652" spans="1:29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</row>
    <row r="653" spans="1:29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</row>
    <row r="654" spans="1:29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</row>
    <row r="655" spans="1:29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</row>
    <row r="656" spans="1:29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</row>
    <row r="657" spans="1:29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</row>
    <row r="658" spans="1:29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</row>
    <row r="659" spans="1:29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</row>
    <row r="660" spans="1:29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</row>
    <row r="661" spans="1:29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</row>
    <row r="662" spans="1:29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</row>
    <row r="663" spans="1:29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</row>
    <row r="664" spans="1:29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</row>
    <row r="665" spans="1:29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</row>
    <row r="666" spans="1:29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</row>
    <row r="667" spans="1:29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</row>
    <row r="668" spans="1:29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</row>
    <row r="669" spans="1:29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</row>
    <row r="670" spans="1:29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</row>
    <row r="671" spans="1:29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</row>
    <row r="672" spans="1:29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</row>
    <row r="673" spans="1:29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</row>
    <row r="674" spans="1:29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</row>
    <row r="675" spans="1:29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</row>
    <row r="676" spans="1:29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</row>
    <row r="677" spans="1:29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</row>
    <row r="678" spans="1:29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</row>
    <row r="679" spans="1:29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</row>
    <row r="680" spans="1:29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</row>
    <row r="681" spans="1:29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</row>
    <row r="682" spans="1:29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</row>
    <row r="683" spans="1:29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</row>
    <row r="684" spans="1:29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</row>
    <row r="685" spans="1:29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</row>
    <row r="686" spans="1:29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</row>
    <row r="687" spans="1:29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</row>
    <row r="688" spans="1:29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</row>
    <row r="689" spans="1:29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</row>
    <row r="690" spans="1:29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</row>
    <row r="691" spans="1:29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</row>
    <row r="692" spans="1:29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</row>
    <row r="693" spans="1:29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</row>
    <row r="694" spans="1:29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</row>
    <row r="695" spans="1:29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</row>
    <row r="696" spans="1:29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</row>
    <row r="697" spans="1:29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</row>
    <row r="698" spans="1:29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</row>
    <row r="699" spans="1:29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</row>
    <row r="700" spans="1:29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</row>
    <row r="701" spans="1:29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</row>
    <row r="702" spans="1:29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</row>
    <row r="703" spans="1:29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</row>
    <row r="704" spans="1:29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</row>
    <row r="705" spans="1:29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</row>
    <row r="706" spans="1:29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</row>
    <row r="707" spans="1:29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</row>
    <row r="708" spans="1:29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</row>
    <row r="709" spans="1:29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</row>
    <row r="710" spans="1:29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</row>
    <row r="711" spans="1:29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</row>
    <row r="712" spans="1:29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</row>
    <row r="713" spans="1:29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</row>
    <row r="714" spans="1:29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</row>
    <row r="715" spans="1:29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</row>
    <row r="716" spans="1:29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</row>
    <row r="717" spans="1:29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</row>
    <row r="718" spans="1:29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</row>
    <row r="719" spans="1:29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</row>
    <row r="720" spans="1:29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</row>
    <row r="721" spans="1:29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</row>
    <row r="722" spans="1:29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</row>
    <row r="723" spans="1:29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</row>
    <row r="724" spans="1:29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</row>
    <row r="725" spans="1:29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</row>
    <row r="726" spans="1:29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</row>
    <row r="727" spans="1:29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</row>
    <row r="728" spans="1:29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</row>
    <row r="729" spans="1:29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</row>
    <row r="730" spans="1:29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</row>
    <row r="731" spans="1:29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</row>
    <row r="732" spans="1:29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</row>
    <row r="733" spans="1:29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</row>
    <row r="734" spans="1:29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</row>
    <row r="735" spans="1:29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</row>
    <row r="736" spans="1:29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</row>
    <row r="737" spans="1:29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</row>
    <row r="738" spans="1:29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</row>
    <row r="739" spans="1:29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</row>
    <row r="740" spans="1:29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</row>
    <row r="741" spans="1:29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</row>
    <row r="742" spans="1:29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</row>
    <row r="743" spans="1:29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</row>
    <row r="744" spans="1:29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</row>
    <row r="745" spans="1:29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</row>
    <row r="746" spans="1:29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</row>
    <row r="747" spans="1:29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</row>
    <row r="748" spans="1:29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</row>
    <row r="749" spans="1:29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</row>
    <row r="750" spans="1:29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</row>
    <row r="751" spans="1:29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</row>
    <row r="752" spans="1:29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</row>
    <row r="753" spans="1:29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</row>
    <row r="754" spans="1:29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</row>
    <row r="755" spans="1:29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</row>
    <row r="756" spans="1:29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</row>
    <row r="757" spans="1:29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</row>
    <row r="758" spans="1:29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</row>
    <row r="759" spans="1:29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</row>
    <row r="760" spans="1:29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</row>
    <row r="761" spans="1:29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</row>
    <row r="762" spans="1:29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</row>
    <row r="763" spans="1:29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</row>
    <row r="764" spans="1:29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</row>
    <row r="765" spans="1:29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</row>
    <row r="766" spans="1:29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</row>
    <row r="767" spans="1:29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</row>
    <row r="768" spans="1:29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</row>
    <row r="769" spans="1:29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</row>
    <row r="770" spans="1:29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</row>
    <row r="771" spans="1:29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</row>
    <row r="772" spans="1:29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</row>
    <row r="773" spans="1:29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</row>
    <row r="774" spans="1:29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</row>
    <row r="775" spans="1:29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</row>
    <row r="776" spans="1:29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</row>
    <row r="777" spans="1:29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</row>
    <row r="778" spans="1:29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</row>
    <row r="779" spans="1:29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</row>
    <row r="780" spans="1:29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</row>
    <row r="781" spans="1:29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</row>
    <row r="782" spans="1:29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</row>
    <row r="783" spans="1:29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</row>
    <row r="784" spans="1:29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</row>
    <row r="785" spans="1:29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</row>
    <row r="786" spans="1:29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</row>
    <row r="787" spans="1:29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</row>
    <row r="788" spans="1:29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</row>
    <row r="789" spans="1:29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</row>
    <row r="790" spans="1:29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</row>
    <row r="791" spans="1:29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</row>
    <row r="792" spans="1:29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</row>
    <row r="793" spans="1:29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</row>
    <row r="794" spans="1:29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</row>
    <row r="795" spans="1:29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</row>
    <row r="796" spans="1:29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</row>
    <row r="797" spans="1:29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</row>
    <row r="798" spans="1:29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</row>
    <row r="799" spans="1:29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</row>
    <row r="800" spans="1:29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</row>
    <row r="801" spans="1:29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</row>
    <row r="802" spans="1:29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</row>
    <row r="803" spans="1:29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</row>
    <row r="804" spans="1:29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</row>
    <row r="805" spans="1:29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</row>
    <row r="806" spans="1:29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</row>
    <row r="807" spans="1:29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</row>
    <row r="808" spans="1:29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</row>
    <row r="809" spans="1:29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</row>
    <row r="810" spans="1:29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</row>
    <row r="811" spans="1:29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</row>
    <row r="812" spans="1:29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</row>
    <row r="813" spans="1:29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</row>
    <row r="814" spans="1:29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</row>
    <row r="815" spans="1:29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</row>
    <row r="816" spans="1:29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</row>
    <row r="817" spans="1:29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</row>
    <row r="818" spans="1:29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</row>
    <row r="819" spans="1:29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</row>
    <row r="820" spans="1:29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</row>
    <row r="821" spans="1:29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</row>
    <row r="822" spans="1:29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</row>
    <row r="823" spans="1:29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</row>
    <row r="824" spans="1:29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</row>
    <row r="825" spans="1:29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</row>
    <row r="826" spans="1:29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</row>
    <row r="827" spans="1:29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</row>
    <row r="828" spans="1:29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</row>
    <row r="829" spans="1:29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</row>
    <row r="830" spans="1:29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</row>
    <row r="831" spans="1:29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</row>
    <row r="832" spans="1:29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</row>
    <row r="833" spans="1:29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</row>
    <row r="834" spans="1:29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</row>
    <row r="835" spans="1:29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</row>
    <row r="836" spans="1:29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</row>
    <row r="837" spans="1:29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</row>
    <row r="838" spans="1:29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</row>
    <row r="839" spans="1:29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</row>
    <row r="840" spans="1:29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</row>
    <row r="841" spans="1:29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</row>
    <row r="842" spans="1:29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</row>
    <row r="843" spans="1:29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</row>
    <row r="844" spans="1:29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</row>
    <row r="845" spans="1:29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</row>
    <row r="846" spans="1:29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</row>
    <row r="847" spans="1:29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</row>
    <row r="848" spans="1:29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</row>
    <row r="849" spans="1:29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</row>
    <row r="850" spans="1:29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</row>
    <row r="851" spans="1:29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</row>
    <row r="852" spans="1:29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</row>
    <row r="853" spans="1:29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</row>
    <row r="854" spans="1:29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</row>
    <row r="855" spans="1:29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</row>
    <row r="856" spans="1:29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</row>
    <row r="857" spans="1:29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</row>
    <row r="858" spans="1:29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</row>
    <row r="859" spans="1:29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</row>
    <row r="860" spans="1:29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</row>
    <row r="861" spans="1:29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</row>
    <row r="862" spans="1:29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</row>
    <row r="863" spans="1:29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</row>
    <row r="864" spans="1:29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</row>
    <row r="865" spans="1:29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</row>
    <row r="866" spans="1:29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</row>
    <row r="867" spans="1:29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</row>
    <row r="868" spans="1:29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</row>
    <row r="869" spans="1:29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</row>
    <row r="870" spans="1:29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</row>
    <row r="871" spans="1:29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</row>
    <row r="872" spans="1:29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</row>
    <row r="873" spans="1:29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</row>
    <row r="874" spans="1:29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</row>
    <row r="875" spans="1:29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</row>
    <row r="876" spans="1:29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</row>
    <row r="877" spans="1:29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</row>
    <row r="878" spans="1:29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</row>
    <row r="879" spans="1:29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</row>
    <row r="880" spans="1:29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</row>
    <row r="881" spans="1:29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</row>
    <row r="882" spans="1:29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</row>
    <row r="883" spans="1:29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</row>
    <row r="884" spans="1:29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</row>
    <row r="885" spans="1:29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</row>
    <row r="886" spans="1:29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</row>
    <row r="887" spans="1:29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</row>
    <row r="888" spans="1:29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</row>
    <row r="889" spans="1:29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</row>
    <row r="890" spans="1:29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</row>
    <row r="891" spans="1:29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</row>
    <row r="892" spans="1:29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</row>
    <row r="893" spans="1:29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</row>
    <row r="894" spans="1:29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</row>
    <row r="895" spans="1:29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</row>
    <row r="896" spans="1:29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</row>
    <row r="897" spans="1:29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</row>
    <row r="898" spans="1:29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</row>
    <row r="899" spans="1:29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</row>
    <row r="900" spans="1:29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</row>
    <row r="901" spans="1:29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</row>
    <row r="902" spans="1:29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</row>
    <row r="903" spans="1:29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</row>
    <row r="904" spans="1:29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</row>
    <row r="905" spans="1:29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</row>
    <row r="906" spans="1:29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</row>
    <row r="907" spans="1:29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</row>
    <row r="908" spans="1:29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</row>
    <row r="909" spans="1:29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</row>
    <row r="910" spans="1:29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</row>
    <row r="911" spans="1:29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</row>
    <row r="912" spans="1:29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</row>
    <row r="913" spans="1:29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</row>
    <row r="914" spans="1:29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</row>
    <row r="915" spans="1:29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</row>
    <row r="916" spans="1:29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</row>
    <row r="917" spans="1:29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</row>
    <row r="918" spans="1:29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</row>
    <row r="919" spans="1:29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</row>
    <row r="920" spans="1:29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</row>
    <row r="921" spans="1:29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</row>
    <row r="922" spans="1:29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</row>
    <row r="923" spans="1:29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</row>
    <row r="924" spans="1:29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</row>
    <row r="925" spans="1:29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</row>
    <row r="926" spans="1:29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</row>
    <row r="927" spans="1:29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</row>
    <row r="928" spans="1:29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</row>
    <row r="929" spans="1:29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</row>
    <row r="930" spans="1:29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</row>
    <row r="931" spans="1:29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</row>
    <row r="932" spans="1:29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</row>
    <row r="933" spans="1:29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</row>
    <row r="934" spans="1:29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</row>
    <row r="935" spans="1:29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</row>
    <row r="936" spans="1:29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</row>
    <row r="937" spans="1:29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</row>
    <row r="938" spans="1:29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</row>
    <row r="939" spans="1:29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</row>
    <row r="940" spans="1:29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</row>
    <row r="941" spans="1:29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</row>
    <row r="942" spans="1:29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</row>
    <row r="943" spans="1:29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</row>
    <row r="944" spans="1:29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</row>
    <row r="945" spans="1:29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</row>
    <row r="946" spans="1:29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</row>
    <row r="947" spans="1:29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</row>
    <row r="948" spans="1:29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</row>
    <row r="949" spans="1:29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</row>
    <row r="950" spans="1:29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</row>
    <row r="951" spans="1:29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</row>
    <row r="952" spans="1:29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</row>
    <row r="953" spans="1:29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</row>
    <row r="954" spans="1:29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</row>
    <row r="955" spans="1:29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</row>
    <row r="956" spans="1:29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</row>
    <row r="957" spans="1:29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</row>
    <row r="958" spans="1:29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</row>
    <row r="959" spans="1:29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</row>
    <row r="960" spans="1:29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</row>
    <row r="961" spans="1:29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</row>
    <row r="962" spans="1:29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</row>
    <row r="963" spans="1:29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</row>
    <row r="964" spans="1:29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</row>
    <row r="965" spans="1:29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</row>
    <row r="966" spans="1:29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</row>
    <row r="967" spans="1:29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</row>
    <row r="968" spans="1:29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</row>
    <row r="969" spans="1:29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</row>
    <row r="970" spans="1:29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</row>
    <row r="971" spans="1:29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</row>
    <row r="972" spans="1:29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</row>
    <row r="973" spans="1:29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</row>
    <row r="974" spans="1:29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</row>
    <row r="975" spans="1:29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</row>
    <row r="976" spans="1:29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</row>
    <row r="977" spans="1:29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</row>
    <row r="978" spans="1:29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</row>
    <row r="979" spans="1:29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</row>
    <row r="980" spans="1:29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</row>
    <row r="981" spans="1:29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</row>
    <row r="982" spans="1:29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</row>
    <row r="983" spans="1:29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</row>
    <row r="984" spans="1:29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</row>
    <row r="985" spans="1:29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</row>
    <row r="986" spans="1:29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</row>
    <row r="987" spans="1:29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</row>
    <row r="988" spans="1:29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</row>
    <row r="989" spans="1:29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</row>
    <row r="990" spans="1:29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</row>
    <row r="991" spans="1:29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</row>
    <row r="992" spans="1:29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</row>
    <row r="993" spans="1:29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</row>
    <row r="994" spans="1:29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</row>
    <row r="995" spans="1:29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</row>
    <row r="996" spans="1:29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</row>
    <row r="997" spans="1:29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</row>
    <row r="998" spans="1:29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</row>
    <row r="999" spans="1:29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</row>
    <row r="1000" spans="1:29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</row>
  </sheetData>
  <mergeCells count="21">
    <mergeCell ref="E19:F19"/>
    <mergeCell ref="G19:H19"/>
    <mergeCell ref="I19:J19"/>
    <mergeCell ref="K19:L19"/>
    <mergeCell ref="E12:F12"/>
    <mergeCell ref="G12:H12"/>
    <mergeCell ref="E18:N18"/>
    <mergeCell ref="M12:N12"/>
    <mergeCell ref="M19:N19"/>
    <mergeCell ref="I12:J12"/>
    <mergeCell ref="K12:L12"/>
    <mergeCell ref="E5:F5"/>
    <mergeCell ref="E4:N4"/>
    <mergeCell ref="E11:N11"/>
    <mergeCell ref="A1:N1"/>
    <mergeCell ref="A2:N2"/>
    <mergeCell ref="A3:N3"/>
    <mergeCell ref="M5:N5"/>
    <mergeCell ref="I5:J5"/>
    <mergeCell ref="K5:L5"/>
    <mergeCell ref="G5:H5"/>
  </mergeCells>
  <pageMargins left="0.7" right="0.7" top="0.75" bottom="0.75" header="0.3" footer="0.3"/>
  <pageSetup scale="6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4"/>
  <sheetViews>
    <sheetView tabSelected="1" workbookViewId="0">
      <selection activeCell="S9" sqref="S9"/>
    </sheetView>
  </sheetViews>
  <sheetFormatPr defaultColWidth="14.42578125" defaultRowHeight="15" customHeight="1" x14ac:dyDescent="0.25"/>
  <cols>
    <col min="1" max="1" width="30.85546875" style="26" customWidth="1"/>
    <col min="2" max="17" width="10.42578125" style="26" customWidth="1"/>
    <col min="18" max="20" width="10.7109375" style="26" customWidth="1"/>
    <col min="21" max="21" width="11.85546875" style="26" customWidth="1"/>
    <col min="22" max="26" width="10.7109375" style="26" customWidth="1"/>
    <col min="27" max="16384" width="14.42578125" style="26"/>
  </cols>
  <sheetData>
    <row r="1" spans="1:26" ht="19.5" customHeight="1" x14ac:dyDescent="0.25">
      <c r="A1" s="32"/>
      <c r="B1" s="181" t="s">
        <v>16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2.75" customHeight="1" thickBot="1" x14ac:dyDescent="0.3">
      <c r="A2" s="30"/>
      <c r="B2" s="183" t="s">
        <v>30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2.75" customHeight="1" x14ac:dyDescent="0.25">
      <c r="A3" s="29"/>
      <c r="B3" s="178" t="s">
        <v>13</v>
      </c>
      <c r="C3" s="179"/>
      <c r="D3" s="180"/>
      <c r="E3" s="178" t="s">
        <v>17</v>
      </c>
      <c r="F3" s="179"/>
      <c r="G3" s="180"/>
      <c r="H3" s="178" t="s">
        <v>18</v>
      </c>
      <c r="I3" s="179"/>
      <c r="J3" s="180"/>
      <c r="K3" s="178" t="s">
        <v>31</v>
      </c>
      <c r="L3" s="179"/>
      <c r="M3" s="180"/>
      <c r="N3" s="178" t="s">
        <v>69</v>
      </c>
      <c r="O3" s="179"/>
      <c r="P3" s="180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2.75" customHeight="1" x14ac:dyDescent="0.25">
      <c r="A4" s="84" t="s">
        <v>2</v>
      </c>
      <c r="B4" s="80" t="s">
        <v>6</v>
      </c>
      <c r="C4" s="28" t="s">
        <v>7</v>
      </c>
      <c r="D4" s="81" t="s">
        <v>19</v>
      </c>
      <c r="E4" s="80" t="s">
        <v>6</v>
      </c>
      <c r="F4" s="28" t="s">
        <v>7</v>
      </c>
      <c r="G4" s="81" t="s">
        <v>19</v>
      </c>
      <c r="H4" s="80" t="s">
        <v>6</v>
      </c>
      <c r="I4" s="28" t="s">
        <v>7</v>
      </c>
      <c r="J4" s="81" t="s">
        <v>19</v>
      </c>
      <c r="K4" s="80" t="s">
        <v>6</v>
      </c>
      <c r="L4" s="28" t="s">
        <v>7</v>
      </c>
      <c r="M4" s="81" t="s">
        <v>19</v>
      </c>
      <c r="N4" s="80" t="s">
        <v>6</v>
      </c>
      <c r="O4" s="28" t="s">
        <v>7</v>
      </c>
      <c r="P4" s="81" t="s">
        <v>19</v>
      </c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2.75" customHeight="1" x14ac:dyDescent="0.25">
      <c r="A5" s="35" t="s">
        <v>20</v>
      </c>
      <c r="B5" s="94">
        <v>21.6</v>
      </c>
      <c r="C5" s="33">
        <v>21.6</v>
      </c>
      <c r="D5" s="95">
        <v>21.4</v>
      </c>
      <c r="E5" s="94">
        <v>22.1</v>
      </c>
      <c r="F5" s="33">
        <v>21.8</v>
      </c>
      <c r="G5" s="95">
        <v>21.3</v>
      </c>
      <c r="H5" s="94">
        <v>22.9</v>
      </c>
      <c r="I5" s="33">
        <v>22</v>
      </c>
      <c r="J5" s="95">
        <v>21.4</v>
      </c>
      <c r="K5" s="94">
        <v>22</v>
      </c>
      <c r="L5" s="33">
        <v>22.1</v>
      </c>
      <c r="M5" s="95">
        <v>21.3</v>
      </c>
      <c r="N5" s="132">
        <v>23.1</v>
      </c>
      <c r="O5" s="133">
        <v>22.2</v>
      </c>
      <c r="P5" s="134">
        <v>21.2</v>
      </c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2.75" customHeight="1" x14ac:dyDescent="0.25">
      <c r="A6" s="35" t="s">
        <v>8</v>
      </c>
      <c r="B6" s="94">
        <v>20.9</v>
      </c>
      <c r="C6" s="33">
        <v>20.6</v>
      </c>
      <c r="D6" s="95">
        <v>20.399999999999999</v>
      </c>
      <c r="E6" s="94">
        <v>20.3</v>
      </c>
      <c r="F6" s="33">
        <v>20.7</v>
      </c>
      <c r="G6" s="95">
        <v>20.100000000000001</v>
      </c>
      <c r="H6" s="94">
        <v>21.8</v>
      </c>
      <c r="I6" s="33">
        <v>21</v>
      </c>
      <c r="J6" s="95">
        <v>20.3</v>
      </c>
      <c r="K6" s="94">
        <v>20.7</v>
      </c>
      <c r="L6" s="33">
        <v>20.9</v>
      </c>
      <c r="M6" s="95">
        <v>20.2</v>
      </c>
      <c r="N6" s="132">
        <v>21.4</v>
      </c>
      <c r="O6" s="133">
        <v>20.9</v>
      </c>
      <c r="P6" s="134">
        <v>20.100000000000001</v>
      </c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2.75" customHeight="1" x14ac:dyDescent="0.25">
      <c r="A7" s="35" t="s">
        <v>10</v>
      </c>
      <c r="B7" s="94">
        <v>20.8</v>
      </c>
      <c r="C7" s="33">
        <v>20.9</v>
      </c>
      <c r="D7" s="95">
        <v>20.9</v>
      </c>
      <c r="E7" s="94">
        <v>21.2</v>
      </c>
      <c r="F7" s="33">
        <v>21</v>
      </c>
      <c r="G7" s="95">
        <v>20.8</v>
      </c>
      <c r="H7" s="94">
        <v>22.2</v>
      </c>
      <c r="I7" s="33">
        <v>21.3</v>
      </c>
      <c r="J7" s="95">
        <v>21</v>
      </c>
      <c r="K7" s="94">
        <v>21.3</v>
      </c>
      <c r="L7" s="33">
        <v>21.2</v>
      </c>
      <c r="M7" s="95">
        <v>20.7</v>
      </c>
      <c r="N7" s="132">
        <v>22.3</v>
      </c>
      <c r="O7" s="133">
        <v>21.2</v>
      </c>
      <c r="P7" s="134">
        <v>20.6</v>
      </c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2.75" customHeight="1" x14ac:dyDescent="0.25">
      <c r="A8" s="35" t="s">
        <v>9</v>
      </c>
      <c r="B8" s="94">
        <v>20.8</v>
      </c>
      <c r="C8" s="33">
        <v>20.5</v>
      </c>
      <c r="D8" s="95">
        <v>20.8</v>
      </c>
      <c r="E8" s="94">
        <v>20.9</v>
      </c>
      <c r="F8" s="33">
        <v>20.6</v>
      </c>
      <c r="G8" s="95">
        <v>20.6</v>
      </c>
      <c r="H8" s="94">
        <v>21.7</v>
      </c>
      <c r="I8" s="33">
        <v>20.9</v>
      </c>
      <c r="J8" s="95">
        <v>20.7</v>
      </c>
      <c r="K8" s="94">
        <v>20.8</v>
      </c>
      <c r="L8" s="33">
        <v>20.7</v>
      </c>
      <c r="M8" s="95">
        <v>20.5</v>
      </c>
      <c r="N8" s="132">
        <v>21.9</v>
      </c>
      <c r="O8" s="133">
        <v>20.7</v>
      </c>
      <c r="P8" s="134">
        <v>20.399999999999999</v>
      </c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2.75" customHeight="1" thickBot="1" x14ac:dyDescent="0.3">
      <c r="A9" s="85" t="s">
        <v>21</v>
      </c>
      <c r="B9" s="91">
        <v>21.1</v>
      </c>
      <c r="C9" s="92">
        <f t="shared" ref="B9:P9" si="0">AVERAGE(C5:C8)</f>
        <v>20.9</v>
      </c>
      <c r="D9" s="93">
        <f t="shared" si="0"/>
        <v>20.875</v>
      </c>
      <c r="E9" s="91">
        <v>21.2</v>
      </c>
      <c r="F9" s="92">
        <f t="shared" si="0"/>
        <v>21.024999999999999</v>
      </c>
      <c r="G9" s="93">
        <f t="shared" si="0"/>
        <v>20.700000000000003</v>
      </c>
      <c r="H9" s="91">
        <v>22.3</v>
      </c>
      <c r="I9" s="92">
        <f t="shared" si="0"/>
        <v>21.299999999999997</v>
      </c>
      <c r="J9" s="93">
        <f t="shared" si="0"/>
        <v>20.85</v>
      </c>
      <c r="K9" s="91">
        <v>21.3</v>
      </c>
      <c r="L9" s="92">
        <f t="shared" si="0"/>
        <v>21.225000000000001</v>
      </c>
      <c r="M9" s="93">
        <f t="shared" si="0"/>
        <v>20.675000000000001</v>
      </c>
      <c r="N9" s="106">
        <v>22.2</v>
      </c>
      <c r="O9" s="107">
        <f t="shared" si="0"/>
        <v>21.25</v>
      </c>
      <c r="P9" s="93">
        <f t="shared" si="0"/>
        <v>20.574999999999999</v>
      </c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2.7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2.75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9.5" customHeight="1" x14ac:dyDescent="0.25">
      <c r="A12" s="31"/>
      <c r="B12" s="181" t="s">
        <v>22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2.75" customHeight="1" thickBot="1" x14ac:dyDescent="0.3">
      <c r="A13" s="30"/>
      <c r="B13" s="183" t="s">
        <v>30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2.75" customHeight="1" x14ac:dyDescent="0.25">
      <c r="A14" s="29"/>
      <c r="B14" s="178" t="s">
        <v>13</v>
      </c>
      <c r="C14" s="179"/>
      <c r="D14" s="180"/>
      <c r="E14" s="178" t="s">
        <v>17</v>
      </c>
      <c r="F14" s="179"/>
      <c r="G14" s="180"/>
      <c r="H14" s="178" t="s">
        <v>18</v>
      </c>
      <c r="I14" s="179"/>
      <c r="J14" s="180"/>
      <c r="K14" s="178" t="s">
        <v>31</v>
      </c>
      <c r="L14" s="179"/>
      <c r="M14" s="180"/>
      <c r="N14" s="178" t="s">
        <v>69</v>
      </c>
      <c r="O14" s="179"/>
      <c r="P14" s="180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2.75" customHeight="1" x14ac:dyDescent="0.25">
      <c r="A15" s="84" t="s">
        <v>2</v>
      </c>
      <c r="B15" s="87" t="s">
        <v>6</v>
      </c>
      <c r="C15" s="36" t="s">
        <v>7</v>
      </c>
      <c r="D15" s="88" t="s">
        <v>19</v>
      </c>
      <c r="E15" s="87" t="s">
        <v>6</v>
      </c>
      <c r="F15" s="36" t="s">
        <v>7</v>
      </c>
      <c r="G15" s="88" t="s">
        <v>19</v>
      </c>
      <c r="H15" s="80" t="s">
        <v>6</v>
      </c>
      <c r="I15" s="28" t="s">
        <v>7</v>
      </c>
      <c r="J15" s="81" t="s">
        <v>19</v>
      </c>
      <c r="K15" s="80" t="s">
        <v>6</v>
      </c>
      <c r="L15" s="28" t="s">
        <v>7</v>
      </c>
      <c r="M15" s="81" t="s">
        <v>19</v>
      </c>
      <c r="N15" s="80" t="s">
        <v>6</v>
      </c>
      <c r="O15" s="28" t="s">
        <v>7</v>
      </c>
      <c r="P15" s="81" t="s">
        <v>19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2.75" customHeight="1" thickBot="1" x14ac:dyDescent="0.3">
      <c r="A16" s="35" t="s">
        <v>9</v>
      </c>
      <c r="B16" s="105">
        <v>498</v>
      </c>
      <c r="C16" s="100">
        <v>4855</v>
      </c>
      <c r="D16" s="101">
        <v>511</v>
      </c>
      <c r="E16" s="99">
        <v>491</v>
      </c>
      <c r="F16" s="100">
        <v>490</v>
      </c>
      <c r="G16" s="101">
        <v>508</v>
      </c>
      <c r="H16" s="82">
        <v>543</v>
      </c>
      <c r="I16" s="34">
        <v>515</v>
      </c>
      <c r="J16" s="83">
        <v>527</v>
      </c>
      <c r="K16" s="82">
        <v>531</v>
      </c>
      <c r="L16" s="34">
        <v>517</v>
      </c>
      <c r="M16" s="83">
        <v>520</v>
      </c>
      <c r="N16" s="135">
        <v>542</v>
      </c>
      <c r="O16" s="136">
        <v>515</v>
      </c>
      <c r="P16" s="137">
        <v>515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9" ht="12" customHeight="1" thickBot="1" x14ac:dyDescent="0.3">
      <c r="A17" s="35" t="s">
        <v>23</v>
      </c>
      <c r="B17" s="192" t="s">
        <v>43</v>
      </c>
      <c r="C17" s="193"/>
      <c r="D17" s="193"/>
      <c r="E17" s="193"/>
      <c r="F17" s="193"/>
      <c r="G17" s="194"/>
      <c r="H17" s="96">
        <v>558</v>
      </c>
      <c r="I17" s="97">
        <v>535</v>
      </c>
      <c r="J17" s="98">
        <v>533</v>
      </c>
      <c r="K17" s="96">
        <v>545</v>
      </c>
      <c r="L17" s="97">
        <v>537</v>
      </c>
      <c r="M17" s="98">
        <v>529</v>
      </c>
      <c r="N17" s="138">
        <v>548</v>
      </c>
      <c r="O17" s="139">
        <v>533</v>
      </c>
      <c r="P17" s="140">
        <v>524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9" ht="12" customHeight="1" x14ac:dyDescent="0.25">
      <c r="A18" s="37" t="s">
        <v>20</v>
      </c>
      <c r="B18" s="102">
        <v>506</v>
      </c>
      <c r="C18" s="103">
        <v>490</v>
      </c>
      <c r="D18" s="104">
        <v>495</v>
      </c>
      <c r="E18" s="102">
        <v>490</v>
      </c>
      <c r="F18" s="103">
        <v>493</v>
      </c>
      <c r="G18" s="104">
        <v>494</v>
      </c>
      <c r="H18" s="174" t="s">
        <v>45</v>
      </c>
      <c r="I18" s="174"/>
      <c r="J18" s="174"/>
      <c r="K18" s="174"/>
      <c r="L18" s="174"/>
      <c r="M18" s="174"/>
      <c r="N18" s="174"/>
      <c r="O18" s="174"/>
      <c r="P18" s="175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9" ht="12" customHeight="1" thickBot="1" x14ac:dyDescent="0.3">
      <c r="A19" s="37" t="s">
        <v>44</v>
      </c>
      <c r="B19" s="89">
        <v>479</v>
      </c>
      <c r="C19" s="38">
        <v>475</v>
      </c>
      <c r="D19" s="90">
        <v>484</v>
      </c>
      <c r="E19" s="89">
        <v>460</v>
      </c>
      <c r="F19" s="38">
        <v>475</v>
      </c>
      <c r="G19" s="90">
        <v>482</v>
      </c>
      <c r="H19" s="176"/>
      <c r="I19" s="176"/>
      <c r="J19" s="176"/>
      <c r="K19" s="176"/>
      <c r="L19" s="176"/>
      <c r="M19" s="176"/>
      <c r="N19" s="176"/>
      <c r="O19" s="176"/>
      <c r="P19" s="17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9" ht="12.75" customHeight="1" thickBot="1" x14ac:dyDescent="0.3">
      <c r="A20" s="85" t="s">
        <v>24</v>
      </c>
      <c r="B20" s="91">
        <f>SUM(B17:B17)</f>
        <v>0</v>
      </c>
      <c r="C20" s="92">
        <f t="shared" ref="C20:P20" si="1">SUM(C16:C17)</f>
        <v>4855</v>
      </c>
      <c r="D20" s="93">
        <f t="shared" si="1"/>
        <v>511</v>
      </c>
      <c r="E20" s="91">
        <f t="shared" si="1"/>
        <v>491</v>
      </c>
      <c r="F20" s="92">
        <f t="shared" si="1"/>
        <v>490</v>
      </c>
      <c r="G20" s="93">
        <f t="shared" si="1"/>
        <v>508</v>
      </c>
      <c r="H20" s="86">
        <f t="shared" si="1"/>
        <v>1101</v>
      </c>
      <c r="I20" s="78">
        <f t="shared" si="1"/>
        <v>1050</v>
      </c>
      <c r="J20" s="79">
        <f t="shared" si="1"/>
        <v>1060</v>
      </c>
      <c r="K20" s="78">
        <f t="shared" si="1"/>
        <v>1076</v>
      </c>
      <c r="L20" s="78">
        <f t="shared" si="1"/>
        <v>1054</v>
      </c>
      <c r="M20" s="79">
        <f t="shared" si="1"/>
        <v>1049</v>
      </c>
      <c r="N20" s="78">
        <f t="shared" si="1"/>
        <v>1090</v>
      </c>
      <c r="O20" s="78">
        <f t="shared" si="1"/>
        <v>1048</v>
      </c>
      <c r="P20" s="79">
        <f t="shared" si="1"/>
        <v>1039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9" ht="12.75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9" ht="12.7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9" ht="19.5" customHeight="1" x14ac:dyDescent="0.25">
      <c r="A23" s="108"/>
      <c r="B23" s="187" t="s">
        <v>25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27"/>
      <c r="W23" s="27"/>
      <c r="X23" s="27"/>
      <c r="Y23" s="27"/>
      <c r="Z23" s="27"/>
    </row>
    <row r="24" spans="1:29" ht="12.75" customHeight="1" thickBot="1" x14ac:dyDescent="0.3">
      <c r="A24" s="110"/>
      <c r="B24" s="188" t="s">
        <v>26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27"/>
      <c r="W24" s="27"/>
      <c r="X24" s="27"/>
      <c r="Y24" s="27"/>
      <c r="Z24" s="27"/>
    </row>
    <row r="25" spans="1:29" ht="12.75" customHeight="1" thickBot="1" x14ac:dyDescent="0.3">
      <c r="A25" s="111"/>
      <c r="B25" s="189" t="s">
        <v>13</v>
      </c>
      <c r="C25" s="190"/>
      <c r="D25" s="190"/>
      <c r="E25" s="191"/>
      <c r="F25" s="189" t="s">
        <v>17</v>
      </c>
      <c r="G25" s="190"/>
      <c r="H25" s="190"/>
      <c r="I25" s="191"/>
      <c r="J25" s="189" t="s">
        <v>18</v>
      </c>
      <c r="K25" s="190"/>
      <c r="L25" s="190"/>
      <c r="M25" s="191"/>
      <c r="N25" s="184" t="s">
        <v>31</v>
      </c>
      <c r="O25" s="185"/>
      <c r="P25" s="185"/>
      <c r="Q25" s="186"/>
      <c r="R25" s="184" t="s">
        <v>69</v>
      </c>
      <c r="S25" s="185"/>
      <c r="T25" s="185"/>
      <c r="U25" s="186"/>
      <c r="V25" s="27"/>
      <c r="W25" s="27"/>
      <c r="X25" s="27"/>
      <c r="Y25" s="27"/>
      <c r="Z25" s="27"/>
      <c r="AA25" s="27"/>
    </row>
    <row r="26" spans="1:29" ht="30.75" customHeight="1" thickBot="1" x14ac:dyDescent="0.3">
      <c r="A26" s="112" t="s">
        <v>27</v>
      </c>
      <c r="B26" s="74" t="s">
        <v>28</v>
      </c>
      <c r="C26" s="75" t="s">
        <v>29</v>
      </c>
      <c r="D26" s="75" t="s">
        <v>67</v>
      </c>
      <c r="E26" s="76" t="s">
        <v>68</v>
      </c>
      <c r="F26" s="74" t="s">
        <v>28</v>
      </c>
      <c r="G26" s="75" t="s">
        <v>29</v>
      </c>
      <c r="H26" s="75" t="s">
        <v>67</v>
      </c>
      <c r="I26" s="76" t="s">
        <v>68</v>
      </c>
      <c r="J26" s="74" t="s">
        <v>28</v>
      </c>
      <c r="K26" s="75" t="s">
        <v>29</v>
      </c>
      <c r="L26" s="75" t="s">
        <v>67</v>
      </c>
      <c r="M26" s="76" t="s">
        <v>68</v>
      </c>
      <c r="N26" s="74" t="s">
        <v>28</v>
      </c>
      <c r="O26" s="75" t="s">
        <v>29</v>
      </c>
      <c r="P26" s="75" t="s">
        <v>67</v>
      </c>
      <c r="Q26" s="76" t="s">
        <v>68</v>
      </c>
      <c r="R26" s="74" t="s">
        <v>28</v>
      </c>
      <c r="S26" s="75" t="s">
        <v>29</v>
      </c>
      <c r="T26" s="75" t="s">
        <v>67</v>
      </c>
      <c r="U26" s="76" t="s">
        <v>68</v>
      </c>
      <c r="V26" s="27"/>
      <c r="W26" s="27"/>
      <c r="X26" s="27"/>
      <c r="Y26" s="27"/>
      <c r="Z26" s="27"/>
      <c r="AA26" s="27"/>
      <c r="AB26" s="27"/>
      <c r="AC26" s="27"/>
    </row>
    <row r="27" spans="1:29" ht="12.75" customHeight="1" x14ac:dyDescent="0.25">
      <c r="A27" s="113" t="s">
        <v>46</v>
      </c>
      <c r="B27" s="65">
        <v>56</v>
      </c>
      <c r="C27" s="66">
        <v>49</v>
      </c>
      <c r="D27" s="67">
        <v>21</v>
      </c>
      <c r="E27" s="71">
        <f>D27/C27</f>
        <v>0.42857142857142855</v>
      </c>
      <c r="F27" s="68">
        <v>83</v>
      </c>
      <c r="G27" s="69">
        <v>78</v>
      </c>
      <c r="H27" s="70">
        <v>26</v>
      </c>
      <c r="I27" s="71">
        <f>H27/G27</f>
        <v>0.33333333333333331</v>
      </c>
      <c r="J27" s="68">
        <v>60</v>
      </c>
      <c r="K27" s="72">
        <v>39</v>
      </c>
      <c r="L27" s="72">
        <v>22</v>
      </c>
      <c r="M27" s="73">
        <f>L27/K27</f>
        <v>0.5641025641025641</v>
      </c>
      <c r="N27" s="68">
        <v>68</v>
      </c>
      <c r="O27" s="69">
        <v>54</v>
      </c>
      <c r="P27" s="72">
        <v>31</v>
      </c>
      <c r="Q27" s="73">
        <f>P27/O27</f>
        <v>0.57407407407407407</v>
      </c>
      <c r="R27" s="116">
        <v>40</v>
      </c>
      <c r="S27" s="117">
        <v>36</v>
      </c>
      <c r="T27" s="117">
        <v>27</v>
      </c>
      <c r="U27" s="118">
        <f>T27/S27</f>
        <v>0.75</v>
      </c>
      <c r="V27" s="27"/>
      <c r="W27" s="27"/>
      <c r="X27" s="27"/>
      <c r="Y27" s="27"/>
      <c r="Z27" s="27"/>
      <c r="AA27" s="27"/>
      <c r="AB27" s="27"/>
      <c r="AC27" s="27"/>
    </row>
    <row r="28" spans="1:29" ht="12.75" customHeight="1" x14ac:dyDescent="0.25">
      <c r="A28" s="114" t="s">
        <v>47</v>
      </c>
      <c r="B28" s="56">
        <v>28</v>
      </c>
      <c r="C28" s="42">
        <v>12</v>
      </c>
      <c r="D28" s="58">
        <v>5</v>
      </c>
      <c r="E28" s="59">
        <f t="shared" ref="E28:E47" si="2">D28/C28</f>
        <v>0.41666666666666669</v>
      </c>
      <c r="F28" s="46">
        <v>79</v>
      </c>
      <c r="G28" s="41">
        <v>39</v>
      </c>
      <c r="H28" s="62">
        <v>13</v>
      </c>
      <c r="I28" s="59">
        <f t="shared" ref="I28:I47" si="3">H28/G28</f>
        <v>0.33333333333333331</v>
      </c>
      <c r="J28" s="46">
        <v>89</v>
      </c>
      <c r="K28" s="40">
        <v>29</v>
      </c>
      <c r="L28" s="40">
        <v>17</v>
      </c>
      <c r="M28" s="64">
        <f t="shared" ref="M28:M47" si="4">L28/K28</f>
        <v>0.58620689655172409</v>
      </c>
      <c r="N28" s="46">
        <v>121</v>
      </c>
      <c r="O28" s="41">
        <v>67</v>
      </c>
      <c r="P28" s="40">
        <v>45</v>
      </c>
      <c r="Q28" s="64">
        <f t="shared" ref="Q28:Q47" si="5">P28/O28</f>
        <v>0.67164179104477617</v>
      </c>
      <c r="R28" s="119">
        <v>109</v>
      </c>
      <c r="S28" s="120">
        <v>60</v>
      </c>
      <c r="T28" s="120">
        <v>40</v>
      </c>
      <c r="U28" s="121">
        <f t="shared" ref="U28:U47" si="6">T28/S28</f>
        <v>0.66666666666666663</v>
      </c>
      <c r="V28" s="27"/>
      <c r="W28" s="27"/>
      <c r="X28" s="27"/>
      <c r="Y28" s="27"/>
      <c r="Z28" s="27"/>
      <c r="AA28" s="27"/>
      <c r="AB28" s="27"/>
      <c r="AC28" s="27"/>
    </row>
    <row r="29" spans="1:29" ht="12.75" customHeight="1" x14ac:dyDescent="0.25">
      <c r="A29" s="114" t="s">
        <v>48</v>
      </c>
      <c r="B29" s="55">
        <v>91</v>
      </c>
      <c r="C29" s="45">
        <v>69</v>
      </c>
      <c r="D29" s="58">
        <v>50</v>
      </c>
      <c r="E29" s="59">
        <f t="shared" si="2"/>
        <v>0.72463768115942029</v>
      </c>
      <c r="F29" s="46">
        <v>102</v>
      </c>
      <c r="G29" s="41">
        <v>78</v>
      </c>
      <c r="H29" s="62">
        <v>57</v>
      </c>
      <c r="I29" s="59">
        <f t="shared" si="3"/>
        <v>0.73076923076923073</v>
      </c>
      <c r="J29" s="46">
        <v>57</v>
      </c>
      <c r="K29" s="40">
        <v>35</v>
      </c>
      <c r="L29" s="40">
        <v>25</v>
      </c>
      <c r="M29" s="64">
        <f t="shared" si="4"/>
        <v>0.7142857142857143</v>
      </c>
      <c r="N29" s="46">
        <v>68</v>
      </c>
      <c r="O29" s="41">
        <v>44</v>
      </c>
      <c r="P29" s="40">
        <v>29</v>
      </c>
      <c r="Q29" s="64">
        <f t="shared" si="5"/>
        <v>0.65909090909090906</v>
      </c>
      <c r="R29" s="119">
        <v>51</v>
      </c>
      <c r="S29" s="120">
        <v>36</v>
      </c>
      <c r="T29" s="120">
        <v>20</v>
      </c>
      <c r="U29" s="121">
        <f t="shared" si="6"/>
        <v>0.55555555555555558</v>
      </c>
      <c r="V29" s="27"/>
      <c r="W29" s="27"/>
      <c r="X29" s="27"/>
      <c r="Y29" s="27"/>
      <c r="Z29" s="27"/>
      <c r="AA29" s="27"/>
      <c r="AB29" s="27"/>
      <c r="AC29" s="27"/>
    </row>
    <row r="30" spans="1:29" ht="12.75" customHeight="1" x14ac:dyDescent="0.25">
      <c r="A30" s="114" t="s">
        <v>49</v>
      </c>
      <c r="B30" s="56">
        <v>14</v>
      </c>
      <c r="C30" s="45">
        <v>10</v>
      </c>
      <c r="D30" s="58">
        <v>8</v>
      </c>
      <c r="E30" s="59">
        <f t="shared" si="2"/>
        <v>0.8</v>
      </c>
      <c r="F30" s="53">
        <v>19</v>
      </c>
      <c r="G30" s="41">
        <v>16</v>
      </c>
      <c r="H30" s="62">
        <v>7</v>
      </c>
      <c r="I30" s="59">
        <f t="shared" si="3"/>
        <v>0.4375</v>
      </c>
      <c r="J30" s="46">
        <v>12</v>
      </c>
      <c r="K30" s="40">
        <v>5</v>
      </c>
      <c r="L30" s="40">
        <v>5</v>
      </c>
      <c r="M30" s="64">
        <f t="shared" si="4"/>
        <v>1</v>
      </c>
      <c r="N30" s="46">
        <v>16</v>
      </c>
      <c r="O30" s="41">
        <v>12</v>
      </c>
      <c r="P30" s="40">
        <v>7</v>
      </c>
      <c r="Q30" s="64">
        <f t="shared" si="5"/>
        <v>0.58333333333333337</v>
      </c>
      <c r="R30" s="119">
        <v>17</v>
      </c>
      <c r="S30" s="120">
        <v>14</v>
      </c>
      <c r="T30" s="120">
        <v>11</v>
      </c>
      <c r="U30" s="121">
        <f t="shared" si="6"/>
        <v>0.7857142857142857</v>
      </c>
      <c r="V30" s="27"/>
      <c r="W30" s="27"/>
      <c r="X30" s="27"/>
      <c r="Y30" s="27"/>
      <c r="Z30" s="27"/>
      <c r="AA30" s="27"/>
      <c r="AB30" s="27"/>
      <c r="AC30" s="27"/>
    </row>
    <row r="31" spans="1:29" ht="12.75" customHeight="1" x14ac:dyDescent="0.25">
      <c r="A31" s="114" t="s">
        <v>50</v>
      </c>
      <c r="B31" s="56">
        <v>0</v>
      </c>
      <c r="C31" s="43">
        <v>0</v>
      </c>
      <c r="D31" s="58">
        <v>0</v>
      </c>
      <c r="E31" s="131" t="s">
        <v>70</v>
      </c>
      <c r="F31" s="53">
        <v>0</v>
      </c>
      <c r="G31" s="41">
        <v>1</v>
      </c>
      <c r="H31" s="62">
        <v>1</v>
      </c>
      <c r="I31" s="59">
        <f t="shared" si="3"/>
        <v>1</v>
      </c>
      <c r="J31" s="46">
        <v>7</v>
      </c>
      <c r="K31" s="40">
        <v>2</v>
      </c>
      <c r="L31" s="40">
        <v>2</v>
      </c>
      <c r="M31" s="64">
        <f t="shared" si="4"/>
        <v>1</v>
      </c>
      <c r="N31" s="46">
        <v>19</v>
      </c>
      <c r="O31" s="41">
        <v>3</v>
      </c>
      <c r="P31" s="40">
        <v>3</v>
      </c>
      <c r="Q31" s="64">
        <f t="shared" si="5"/>
        <v>1</v>
      </c>
      <c r="R31" s="119">
        <v>23</v>
      </c>
      <c r="S31" s="120">
        <v>3</v>
      </c>
      <c r="T31" s="120">
        <v>3</v>
      </c>
      <c r="U31" s="121">
        <f t="shared" si="6"/>
        <v>1</v>
      </c>
      <c r="V31" s="27"/>
      <c r="W31" s="27"/>
      <c r="X31" s="27"/>
      <c r="Y31" s="27"/>
      <c r="Z31" s="27"/>
      <c r="AA31" s="27"/>
      <c r="AB31" s="27"/>
      <c r="AC31" s="27"/>
    </row>
    <row r="32" spans="1:29" ht="12.75" customHeight="1" x14ac:dyDescent="0.25">
      <c r="A32" s="114" t="s">
        <v>51</v>
      </c>
      <c r="B32" s="56">
        <v>82</v>
      </c>
      <c r="C32" s="44">
        <v>55</v>
      </c>
      <c r="D32" s="58">
        <v>17</v>
      </c>
      <c r="E32" s="59">
        <f t="shared" si="2"/>
        <v>0.30909090909090908</v>
      </c>
      <c r="F32" s="46">
        <v>41</v>
      </c>
      <c r="G32" s="41">
        <v>36</v>
      </c>
      <c r="H32" s="62">
        <v>15</v>
      </c>
      <c r="I32" s="59">
        <f t="shared" si="3"/>
        <v>0.41666666666666669</v>
      </c>
      <c r="J32" s="47">
        <v>62</v>
      </c>
      <c r="K32" s="40">
        <v>24</v>
      </c>
      <c r="L32" s="40">
        <v>15</v>
      </c>
      <c r="M32" s="64">
        <f t="shared" si="4"/>
        <v>0.625</v>
      </c>
      <c r="N32" s="47">
        <v>78</v>
      </c>
      <c r="O32" s="41">
        <v>32</v>
      </c>
      <c r="P32" s="40">
        <v>21</v>
      </c>
      <c r="Q32" s="64">
        <f t="shared" si="5"/>
        <v>0.65625</v>
      </c>
      <c r="R32" s="122">
        <v>73</v>
      </c>
      <c r="S32" s="120">
        <v>38</v>
      </c>
      <c r="T32" s="120">
        <v>18</v>
      </c>
      <c r="U32" s="121">
        <f t="shared" si="6"/>
        <v>0.47368421052631576</v>
      </c>
      <c r="V32" s="27"/>
      <c r="W32" s="27"/>
      <c r="X32" s="27"/>
      <c r="Y32" s="27"/>
      <c r="Z32" s="27"/>
      <c r="AA32" s="27"/>
      <c r="AB32" s="27"/>
      <c r="AC32" s="27"/>
    </row>
    <row r="33" spans="1:29" ht="12.75" customHeight="1" x14ac:dyDescent="0.25">
      <c r="A33" s="114" t="s">
        <v>52</v>
      </c>
      <c r="B33" s="56">
        <v>67</v>
      </c>
      <c r="C33" s="44">
        <v>41</v>
      </c>
      <c r="D33" s="58">
        <v>21</v>
      </c>
      <c r="E33" s="59">
        <f t="shared" si="2"/>
        <v>0.51219512195121952</v>
      </c>
      <c r="F33" s="47">
        <v>112</v>
      </c>
      <c r="G33" s="41">
        <v>59</v>
      </c>
      <c r="H33" s="62">
        <v>27</v>
      </c>
      <c r="I33" s="59">
        <f t="shared" si="3"/>
        <v>0.4576271186440678</v>
      </c>
      <c r="J33" s="46">
        <v>149</v>
      </c>
      <c r="K33" s="40">
        <v>28</v>
      </c>
      <c r="L33" s="40">
        <v>14</v>
      </c>
      <c r="M33" s="64">
        <f t="shared" si="4"/>
        <v>0.5</v>
      </c>
      <c r="N33" s="46">
        <v>93</v>
      </c>
      <c r="O33" s="41">
        <v>27</v>
      </c>
      <c r="P33" s="40">
        <v>12</v>
      </c>
      <c r="Q33" s="64">
        <f t="shared" si="5"/>
        <v>0.44444444444444442</v>
      </c>
      <c r="R33" s="119">
        <v>39</v>
      </c>
      <c r="S33" s="120">
        <v>19</v>
      </c>
      <c r="T33" s="120">
        <v>9</v>
      </c>
      <c r="U33" s="121">
        <f t="shared" si="6"/>
        <v>0.47368421052631576</v>
      </c>
      <c r="V33" s="27"/>
      <c r="W33" s="27"/>
      <c r="X33" s="27"/>
      <c r="Y33" s="27"/>
      <c r="Z33" s="27"/>
      <c r="AA33" s="27"/>
      <c r="AB33" s="27"/>
      <c r="AC33" s="27"/>
    </row>
    <row r="34" spans="1:29" ht="12.75" customHeight="1" x14ac:dyDescent="0.25">
      <c r="A34" s="114" t="s">
        <v>65</v>
      </c>
      <c r="B34" s="56">
        <v>0</v>
      </c>
      <c r="C34" s="45">
        <v>0</v>
      </c>
      <c r="D34" s="58">
        <v>0</v>
      </c>
      <c r="E34" s="131" t="s">
        <v>70</v>
      </c>
      <c r="F34" s="53">
        <v>0</v>
      </c>
      <c r="G34" s="41">
        <v>0</v>
      </c>
      <c r="H34" s="62">
        <v>0</v>
      </c>
      <c r="I34" s="131" t="s">
        <v>70</v>
      </c>
      <c r="J34" s="46">
        <v>12</v>
      </c>
      <c r="K34" s="40">
        <v>0</v>
      </c>
      <c r="L34" s="40">
        <v>0</v>
      </c>
      <c r="M34" s="130" t="s">
        <v>70</v>
      </c>
      <c r="N34" s="46">
        <v>0</v>
      </c>
      <c r="O34" s="41">
        <v>0</v>
      </c>
      <c r="P34" s="40">
        <v>0</v>
      </c>
      <c r="Q34" s="130" t="s">
        <v>70</v>
      </c>
      <c r="R34" s="119">
        <v>0</v>
      </c>
      <c r="S34" s="120">
        <v>0</v>
      </c>
      <c r="T34" s="120">
        <v>0</v>
      </c>
      <c r="U34" s="129" t="s">
        <v>70</v>
      </c>
      <c r="V34" s="27"/>
      <c r="W34" s="27"/>
      <c r="X34" s="27"/>
      <c r="Y34" s="27"/>
      <c r="Z34" s="27"/>
      <c r="AA34" s="27"/>
      <c r="AB34" s="27"/>
      <c r="AC34" s="27"/>
    </row>
    <row r="35" spans="1:29" ht="12.75" customHeight="1" x14ac:dyDescent="0.25">
      <c r="A35" s="114" t="s">
        <v>53</v>
      </c>
      <c r="B35" s="56">
        <v>0</v>
      </c>
      <c r="C35" s="45">
        <v>0</v>
      </c>
      <c r="D35" s="58">
        <v>0</v>
      </c>
      <c r="E35" s="131" t="s">
        <v>70</v>
      </c>
      <c r="F35" s="53">
        <v>23</v>
      </c>
      <c r="G35" s="41">
        <v>20</v>
      </c>
      <c r="H35" s="62">
        <v>9</v>
      </c>
      <c r="I35" s="59">
        <f t="shared" si="3"/>
        <v>0.45</v>
      </c>
      <c r="J35" s="46">
        <v>0</v>
      </c>
      <c r="K35" s="40">
        <v>0</v>
      </c>
      <c r="L35" s="40">
        <v>0</v>
      </c>
      <c r="M35" s="130" t="s">
        <v>70</v>
      </c>
      <c r="N35" s="47">
        <v>28</v>
      </c>
      <c r="O35" s="41">
        <v>25</v>
      </c>
      <c r="P35" s="40">
        <v>17</v>
      </c>
      <c r="Q35" s="64">
        <f t="shared" si="5"/>
        <v>0.68</v>
      </c>
      <c r="R35" s="122">
        <v>17</v>
      </c>
      <c r="S35" s="120">
        <v>9</v>
      </c>
      <c r="T35" s="120">
        <v>8</v>
      </c>
      <c r="U35" s="121">
        <f t="shared" si="6"/>
        <v>0.88888888888888884</v>
      </c>
      <c r="V35" s="27"/>
      <c r="W35" s="27"/>
      <c r="X35" s="27"/>
      <c r="Y35" s="27"/>
      <c r="Z35" s="27"/>
      <c r="AA35" s="27"/>
      <c r="AB35" s="27"/>
      <c r="AC35" s="27"/>
    </row>
    <row r="36" spans="1:29" ht="12.75" customHeight="1" x14ac:dyDescent="0.25">
      <c r="A36" s="114" t="s">
        <v>54</v>
      </c>
      <c r="B36" s="56">
        <v>56</v>
      </c>
      <c r="C36" s="42">
        <v>40</v>
      </c>
      <c r="D36" s="58">
        <v>10</v>
      </c>
      <c r="E36" s="59">
        <f t="shared" si="2"/>
        <v>0.25</v>
      </c>
      <c r="F36" s="49">
        <v>77</v>
      </c>
      <c r="G36" s="41">
        <v>68</v>
      </c>
      <c r="H36" s="62">
        <v>48</v>
      </c>
      <c r="I36" s="59">
        <f t="shared" si="3"/>
        <v>0.70588235294117652</v>
      </c>
      <c r="J36" s="48">
        <v>53</v>
      </c>
      <c r="K36" s="40">
        <v>50</v>
      </c>
      <c r="L36" s="40">
        <v>41</v>
      </c>
      <c r="M36" s="64">
        <f t="shared" si="4"/>
        <v>0.82</v>
      </c>
      <c r="N36" s="48">
        <v>37</v>
      </c>
      <c r="O36" s="41">
        <v>30</v>
      </c>
      <c r="P36" s="40">
        <v>28</v>
      </c>
      <c r="Q36" s="64">
        <f t="shared" si="5"/>
        <v>0.93333333333333335</v>
      </c>
      <c r="R36" s="123">
        <v>43</v>
      </c>
      <c r="S36" s="120">
        <v>37</v>
      </c>
      <c r="T36" s="120">
        <v>23</v>
      </c>
      <c r="U36" s="121">
        <f t="shared" si="6"/>
        <v>0.6216216216216216</v>
      </c>
      <c r="V36" s="27"/>
      <c r="W36" s="27"/>
      <c r="X36" s="27"/>
      <c r="Y36" s="27"/>
      <c r="Z36" s="27"/>
      <c r="AA36" s="27"/>
      <c r="AB36" s="27"/>
      <c r="AC36" s="27"/>
    </row>
    <row r="37" spans="1:29" ht="12.75" customHeight="1" x14ac:dyDescent="0.25">
      <c r="A37" s="114" t="s">
        <v>55</v>
      </c>
      <c r="B37" s="56">
        <v>14</v>
      </c>
      <c r="C37" s="42">
        <v>0</v>
      </c>
      <c r="D37" s="58">
        <v>0</v>
      </c>
      <c r="E37" s="131" t="s">
        <v>70</v>
      </c>
      <c r="F37" s="53">
        <v>0</v>
      </c>
      <c r="G37" s="41">
        <v>0</v>
      </c>
      <c r="H37" s="62">
        <v>0</v>
      </c>
      <c r="I37" s="131" t="s">
        <v>70</v>
      </c>
      <c r="J37" s="48">
        <v>23</v>
      </c>
      <c r="K37" s="40">
        <v>5</v>
      </c>
      <c r="L37" s="40">
        <v>2</v>
      </c>
      <c r="M37" s="64">
        <f t="shared" si="4"/>
        <v>0.4</v>
      </c>
      <c r="N37" s="48">
        <v>56</v>
      </c>
      <c r="O37" s="41">
        <v>38</v>
      </c>
      <c r="P37" s="40">
        <v>30</v>
      </c>
      <c r="Q37" s="64">
        <f t="shared" si="5"/>
        <v>0.78947368421052633</v>
      </c>
      <c r="R37" s="123">
        <v>53</v>
      </c>
      <c r="S37" s="120">
        <v>33</v>
      </c>
      <c r="T37" s="120">
        <v>30</v>
      </c>
      <c r="U37" s="121">
        <f t="shared" si="6"/>
        <v>0.90909090909090906</v>
      </c>
      <c r="V37" s="27"/>
      <c r="W37" s="27"/>
      <c r="X37" s="27"/>
      <c r="Y37" s="27"/>
      <c r="Z37" s="27"/>
      <c r="AA37" s="27"/>
      <c r="AB37" s="27"/>
      <c r="AC37" s="27"/>
    </row>
    <row r="38" spans="1:29" ht="12.75" customHeight="1" x14ac:dyDescent="0.25">
      <c r="A38" s="114" t="s">
        <v>66</v>
      </c>
      <c r="B38" s="56">
        <v>0</v>
      </c>
      <c r="C38" s="45">
        <v>0</v>
      </c>
      <c r="D38" s="58">
        <v>0</v>
      </c>
      <c r="E38" s="131" t="s">
        <v>70</v>
      </c>
      <c r="F38" s="53">
        <v>0</v>
      </c>
      <c r="G38" s="41">
        <v>0</v>
      </c>
      <c r="H38" s="62">
        <v>0</v>
      </c>
      <c r="I38" s="131" t="s">
        <v>70</v>
      </c>
      <c r="J38" s="48">
        <v>6</v>
      </c>
      <c r="K38" s="40">
        <v>3</v>
      </c>
      <c r="L38" s="40">
        <v>3</v>
      </c>
      <c r="M38" s="64">
        <f t="shared" si="4"/>
        <v>1</v>
      </c>
      <c r="N38" s="48">
        <v>0</v>
      </c>
      <c r="O38" s="41">
        <v>0</v>
      </c>
      <c r="P38" s="40">
        <v>0</v>
      </c>
      <c r="Q38" s="130" t="s">
        <v>70</v>
      </c>
      <c r="R38" s="123">
        <v>5</v>
      </c>
      <c r="S38" s="120">
        <v>3</v>
      </c>
      <c r="T38" s="120">
        <v>3</v>
      </c>
      <c r="U38" s="121">
        <f t="shared" si="6"/>
        <v>1</v>
      </c>
      <c r="V38" s="27"/>
      <c r="W38" s="27"/>
      <c r="X38" s="27"/>
      <c r="Y38" s="27"/>
      <c r="Z38" s="27"/>
      <c r="AA38" s="27"/>
      <c r="AB38" s="27"/>
      <c r="AC38" s="27"/>
    </row>
    <row r="39" spans="1:29" ht="12.75" customHeight="1" x14ac:dyDescent="0.25">
      <c r="A39" s="114" t="s">
        <v>56</v>
      </c>
      <c r="B39" s="56">
        <v>45</v>
      </c>
      <c r="C39" s="45">
        <v>28</v>
      </c>
      <c r="D39" s="58">
        <v>20</v>
      </c>
      <c r="E39" s="59">
        <f t="shared" si="2"/>
        <v>0.7142857142857143</v>
      </c>
      <c r="F39" s="46">
        <v>54</v>
      </c>
      <c r="G39" s="41">
        <v>34</v>
      </c>
      <c r="H39" s="62">
        <v>14</v>
      </c>
      <c r="I39" s="59">
        <f t="shared" si="3"/>
        <v>0.41176470588235292</v>
      </c>
      <c r="J39" s="48">
        <v>48</v>
      </c>
      <c r="K39" s="40">
        <v>23</v>
      </c>
      <c r="L39" s="40">
        <v>16</v>
      </c>
      <c r="M39" s="64">
        <f t="shared" si="4"/>
        <v>0.69565217391304346</v>
      </c>
      <c r="N39" s="48">
        <v>26</v>
      </c>
      <c r="O39" s="41">
        <v>17</v>
      </c>
      <c r="P39" s="40">
        <v>12</v>
      </c>
      <c r="Q39" s="64">
        <f t="shared" si="5"/>
        <v>0.70588235294117652</v>
      </c>
      <c r="R39" s="123">
        <v>80</v>
      </c>
      <c r="S39" s="120">
        <v>51</v>
      </c>
      <c r="T39" s="120">
        <v>37</v>
      </c>
      <c r="U39" s="121">
        <f t="shared" si="6"/>
        <v>0.72549019607843135</v>
      </c>
      <c r="V39" s="27"/>
      <c r="W39" s="27"/>
      <c r="X39" s="27"/>
      <c r="Y39" s="27"/>
      <c r="Z39" s="27"/>
      <c r="AA39" s="27"/>
      <c r="AB39" s="27"/>
      <c r="AC39" s="27"/>
    </row>
    <row r="40" spans="1:29" ht="12.75" customHeight="1" x14ac:dyDescent="0.25">
      <c r="A40" s="114" t="s">
        <v>57</v>
      </c>
      <c r="B40" s="56">
        <v>16</v>
      </c>
      <c r="C40" s="45">
        <v>2</v>
      </c>
      <c r="D40" s="58">
        <v>2</v>
      </c>
      <c r="E40" s="59">
        <f t="shared" si="2"/>
        <v>1</v>
      </c>
      <c r="F40" s="53">
        <v>0</v>
      </c>
      <c r="G40" s="41">
        <v>1</v>
      </c>
      <c r="H40" s="62">
        <v>0</v>
      </c>
      <c r="I40" s="59">
        <f t="shared" si="3"/>
        <v>0</v>
      </c>
      <c r="J40" s="46">
        <v>8</v>
      </c>
      <c r="K40" s="39">
        <v>1</v>
      </c>
      <c r="L40" s="39">
        <v>0</v>
      </c>
      <c r="M40" s="64">
        <f t="shared" si="4"/>
        <v>0</v>
      </c>
      <c r="N40" s="46">
        <v>9</v>
      </c>
      <c r="O40" s="45">
        <v>2</v>
      </c>
      <c r="P40" s="40">
        <v>2</v>
      </c>
      <c r="Q40" s="64">
        <f t="shared" si="5"/>
        <v>1</v>
      </c>
      <c r="R40" s="119">
        <v>0</v>
      </c>
      <c r="S40" s="124">
        <v>0</v>
      </c>
      <c r="T40" s="120">
        <v>0</v>
      </c>
      <c r="U40" s="129" t="s">
        <v>70</v>
      </c>
      <c r="V40" s="27"/>
      <c r="W40" s="27"/>
      <c r="X40" s="27"/>
      <c r="Y40" s="27"/>
      <c r="Z40" s="27"/>
      <c r="AA40" s="27"/>
      <c r="AB40" s="27"/>
      <c r="AC40" s="27"/>
    </row>
    <row r="41" spans="1:29" ht="12.75" customHeight="1" x14ac:dyDescent="0.25">
      <c r="A41" s="114" t="s">
        <v>58</v>
      </c>
      <c r="B41" s="56">
        <v>50</v>
      </c>
      <c r="C41" s="45">
        <v>33</v>
      </c>
      <c r="D41" s="58">
        <v>16</v>
      </c>
      <c r="E41" s="59">
        <f t="shared" si="2"/>
        <v>0.48484848484848486</v>
      </c>
      <c r="F41" s="46">
        <v>40</v>
      </c>
      <c r="G41" s="41">
        <v>27</v>
      </c>
      <c r="H41" s="62">
        <v>18</v>
      </c>
      <c r="I41" s="59">
        <f t="shared" si="3"/>
        <v>0.66666666666666663</v>
      </c>
      <c r="J41" s="46">
        <v>45</v>
      </c>
      <c r="K41" s="39">
        <v>20</v>
      </c>
      <c r="L41" s="39">
        <v>15</v>
      </c>
      <c r="M41" s="64">
        <f t="shared" si="4"/>
        <v>0.75</v>
      </c>
      <c r="N41" s="46">
        <v>53</v>
      </c>
      <c r="O41" s="45">
        <v>37</v>
      </c>
      <c r="P41" s="39">
        <v>17</v>
      </c>
      <c r="Q41" s="64">
        <f t="shared" si="5"/>
        <v>0.45945945945945948</v>
      </c>
      <c r="R41" s="119">
        <v>46</v>
      </c>
      <c r="S41" s="124">
        <v>29</v>
      </c>
      <c r="T41" s="124">
        <v>20</v>
      </c>
      <c r="U41" s="121">
        <f t="shared" si="6"/>
        <v>0.68965517241379315</v>
      </c>
      <c r="V41" s="27"/>
      <c r="W41" s="27"/>
      <c r="X41" s="27"/>
      <c r="Y41" s="27"/>
      <c r="Z41" s="27"/>
      <c r="AA41" s="27"/>
      <c r="AB41" s="27"/>
      <c r="AC41" s="27"/>
    </row>
    <row r="42" spans="1:29" ht="12.75" customHeight="1" x14ac:dyDescent="0.25">
      <c r="A42" s="114" t="s">
        <v>59</v>
      </c>
      <c r="B42" s="55">
        <v>22</v>
      </c>
      <c r="C42" s="45">
        <v>22</v>
      </c>
      <c r="D42" s="58">
        <v>15</v>
      </c>
      <c r="E42" s="59">
        <f t="shared" si="2"/>
        <v>0.68181818181818177</v>
      </c>
      <c r="F42" s="46">
        <v>13</v>
      </c>
      <c r="G42" s="41">
        <v>13</v>
      </c>
      <c r="H42" s="62">
        <v>12</v>
      </c>
      <c r="I42" s="59">
        <f t="shared" si="3"/>
        <v>0.92307692307692313</v>
      </c>
      <c r="J42" s="47">
        <v>35</v>
      </c>
      <c r="K42" s="39">
        <v>27</v>
      </c>
      <c r="L42" s="39">
        <v>21</v>
      </c>
      <c r="M42" s="64">
        <f t="shared" si="4"/>
        <v>0.77777777777777779</v>
      </c>
      <c r="N42" s="47">
        <v>18</v>
      </c>
      <c r="O42" s="45">
        <v>18</v>
      </c>
      <c r="P42" s="39">
        <v>15</v>
      </c>
      <c r="Q42" s="64">
        <f t="shared" si="5"/>
        <v>0.83333333333333337</v>
      </c>
      <c r="R42" s="122">
        <v>21</v>
      </c>
      <c r="S42" s="124">
        <v>20</v>
      </c>
      <c r="T42" s="124">
        <v>18</v>
      </c>
      <c r="U42" s="121">
        <f t="shared" si="6"/>
        <v>0.9</v>
      </c>
      <c r="V42" s="27"/>
      <c r="W42" s="27"/>
      <c r="X42" s="27"/>
      <c r="Y42" s="27"/>
      <c r="Z42" s="27"/>
      <c r="AA42" s="27"/>
      <c r="AB42" s="27"/>
      <c r="AC42" s="27"/>
    </row>
    <row r="43" spans="1:29" ht="12.75" customHeight="1" x14ac:dyDescent="0.25">
      <c r="A43" s="114" t="s">
        <v>60</v>
      </c>
      <c r="B43" s="55">
        <v>178</v>
      </c>
      <c r="C43" s="45">
        <v>138</v>
      </c>
      <c r="D43" s="58">
        <v>48</v>
      </c>
      <c r="E43" s="59">
        <f t="shared" si="2"/>
        <v>0.34782608695652173</v>
      </c>
      <c r="F43" s="46">
        <v>192</v>
      </c>
      <c r="G43" s="41">
        <v>152</v>
      </c>
      <c r="H43" s="62">
        <v>62</v>
      </c>
      <c r="I43" s="59">
        <f t="shared" si="3"/>
        <v>0.40789473684210525</v>
      </c>
      <c r="J43" s="49">
        <v>150</v>
      </c>
      <c r="K43" s="39">
        <v>100</v>
      </c>
      <c r="L43" s="39">
        <v>43</v>
      </c>
      <c r="M43" s="64">
        <f t="shared" si="4"/>
        <v>0.43</v>
      </c>
      <c r="N43" s="49">
        <v>153</v>
      </c>
      <c r="O43" s="45">
        <v>82</v>
      </c>
      <c r="P43" s="39">
        <v>49</v>
      </c>
      <c r="Q43" s="64">
        <f t="shared" si="5"/>
        <v>0.59756097560975607</v>
      </c>
      <c r="R43" s="125">
        <v>99</v>
      </c>
      <c r="S43" s="124">
        <v>77</v>
      </c>
      <c r="T43" s="124">
        <v>39</v>
      </c>
      <c r="U43" s="121">
        <f t="shared" si="6"/>
        <v>0.50649350649350644</v>
      </c>
      <c r="V43" s="27"/>
      <c r="W43" s="27"/>
      <c r="X43" s="27"/>
      <c r="Y43" s="27"/>
      <c r="Z43" s="27"/>
      <c r="AA43" s="27"/>
      <c r="AB43" s="27"/>
      <c r="AC43" s="27"/>
    </row>
    <row r="44" spans="1:29" ht="12.75" customHeight="1" x14ac:dyDescent="0.25">
      <c r="A44" s="114" t="s">
        <v>61</v>
      </c>
      <c r="B44" s="55">
        <v>0</v>
      </c>
      <c r="C44" s="45">
        <v>0</v>
      </c>
      <c r="D44" s="58">
        <v>0</v>
      </c>
      <c r="E44" s="131" t="s">
        <v>70</v>
      </c>
      <c r="F44" s="53">
        <v>0</v>
      </c>
      <c r="G44" s="41">
        <v>0</v>
      </c>
      <c r="H44" s="62">
        <v>0</v>
      </c>
      <c r="I44" s="131" t="s">
        <v>70</v>
      </c>
      <c r="J44" s="49">
        <v>0</v>
      </c>
      <c r="K44" s="39">
        <v>0</v>
      </c>
      <c r="L44" s="39">
        <v>0</v>
      </c>
      <c r="M44" s="130" t="s">
        <v>70</v>
      </c>
      <c r="N44" s="46">
        <v>0</v>
      </c>
      <c r="O44" s="45">
        <v>5</v>
      </c>
      <c r="P44" s="39">
        <v>3</v>
      </c>
      <c r="Q44" s="64">
        <f t="shared" si="5"/>
        <v>0.6</v>
      </c>
      <c r="R44" s="119">
        <v>0</v>
      </c>
      <c r="S44" s="124">
        <v>0</v>
      </c>
      <c r="T44" s="124">
        <v>0</v>
      </c>
      <c r="U44" s="129" t="s">
        <v>70</v>
      </c>
      <c r="V44" s="27"/>
      <c r="W44" s="27"/>
      <c r="X44" s="27"/>
      <c r="Y44" s="27"/>
      <c r="Z44" s="27"/>
      <c r="AA44" s="27"/>
      <c r="AB44" s="27"/>
      <c r="AC44" s="27"/>
    </row>
    <row r="45" spans="1:29" ht="12.75" customHeight="1" x14ac:dyDescent="0.25">
      <c r="A45" s="114" t="s">
        <v>62</v>
      </c>
      <c r="B45" s="53">
        <v>58</v>
      </c>
      <c r="C45" s="41">
        <v>50</v>
      </c>
      <c r="D45" s="58">
        <v>28</v>
      </c>
      <c r="E45" s="59">
        <f t="shared" si="2"/>
        <v>0.56000000000000005</v>
      </c>
      <c r="F45" s="46">
        <v>50</v>
      </c>
      <c r="G45" s="41">
        <v>44</v>
      </c>
      <c r="H45" s="62">
        <v>34</v>
      </c>
      <c r="I45" s="59">
        <f t="shared" si="3"/>
        <v>0.77272727272727271</v>
      </c>
      <c r="J45" s="46">
        <v>62</v>
      </c>
      <c r="K45" s="39">
        <v>54</v>
      </c>
      <c r="L45" s="39">
        <v>43</v>
      </c>
      <c r="M45" s="64">
        <f t="shared" si="4"/>
        <v>0.79629629629629628</v>
      </c>
      <c r="N45" s="46">
        <v>76</v>
      </c>
      <c r="O45" s="45">
        <v>55</v>
      </c>
      <c r="P45" s="39">
        <v>35</v>
      </c>
      <c r="Q45" s="64">
        <f t="shared" si="5"/>
        <v>0.63636363636363635</v>
      </c>
      <c r="R45" s="119">
        <v>79</v>
      </c>
      <c r="S45" s="124">
        <v>67</v>
      </c>
      <c r="T45" s="124">
        <v>51</v>
      </c>
      <c r="U45" s="121">
        <f t="shared" si="6"/>
        <v>0.76119402985074625</v>
      </c>
      <c r="V45" s="27"/>
      <c r="W45" s="27"/>
      <c r="X45" s="27"/>
      <c r="Y45" s="27"/>
      <c r="Z45" s="27"/>
      <c r="AA45" s="27"/>
      <c r="AB45" s="27"/>
      <c r="AC45" s="27"/>
    </row>
    <row r="46" spans="1:29" ht="12.75" customHeight="1" x14ac:dyDescent="0.25">
      <c r="A46" s="114" t="s">
        <v>63</v>
      </c>
      <c r="B46" s="53">
        <v>80</v>
      </c>
      <c r="C46" s="41">
        <v>49</v>
      </c>
      <c r="D46" s="58">
        <v>15</v>
      </c>
      <c r="E46" s="59">
        <f t="shared" si="2"/>
        <v>0.30612244897959184</v>
      </c>
      <c r="F46" s="46">
        <v>76</v>
      </c>
      <c r="G46" s="41">
        <v>49</v>
      </c>
      <c r="H46" s="62">
        <v>19</v>
      </c>
      <c r="I46" s="59">
        <f t="shared" si="3"/>
        <v>0.38775510204081631</v>
      </c>
      <c r="J46" s="46">
        <v>111</v>
      </c>
      <c r="K46" s="39">
        <v>54</v>
      </c>
      <c r="L46" s="39">
        <v>32</v>
      </c>
      <c r="M46" s="64">
        <f t="shared" si="4"/>
        <v>0.59259259259259256</v>
      </c>
      <c r="N46" s="46">
        <v>75</v>
      </c>
      <c r="O46" s="45">
        <v>46</v>
      </c>
      <c r="P46" s="39">
        <v>31</v>
      </c>
      <c r="Q46" s="64">
        <f t="shared" si="5"/>
        <v>0.67391304347826086</v>
      </c>
      <c r="R46" s="119">
        <v>24</v>
      </c>
      <c r="S46" s="124">
        <v>14</v>
      </c>
      <c r="T46" s="124">
        <v>10</v>
      </c>
      <c r="U46" s="121">
        <f t="shared" si="6"/>
        <v>0.7142857142857143</v>
      </c>
      <c r="V46" s="27"/>
      <c r="W46" s="27"/>
      <c r="X46" s="27"/>
      <c r="Y46" s="27"/>
      <c r="Z46" s="27"/>
      <c r="AA46" s="27"/>
      <c r="AB46" s="27"/>
      <c r="AC46" s="27"/>
    </row>
    <row r="47" spans="1:29" ht="12.75" customHeight="1" thickBot="1" x14ac:dyDescent="0.3">
      <c r="A47" s="115" t="s">
        <v>64</v>
      </c>
      <c r="B47" s="57">
        <v>12</v>
      </c>
      <c r="C47" s="77">
        <v>8</v>
      </c>
      <c r="D47" s="60">
        <v>3</v>
      </c>
      <c r="E47" s="61">
        <f t="shared" si="2"/>
        <v>0.375</v>
      </c>
      <c r="F47" s="50">
        <v>21</v>
      </c>
      <c r="G47" s="54">
        <v>12</v>
      </c>
      <c r="H47" s="63">
        <v>10</v>
      </c>
      <c r="I47" s="61">
        <f t="shared" si="3"/>
        <v>0.83333333333333337</v>
      </c>
      <c r="J47" s="50">
        <v>32</v>
      </c>
      <c r="K47" s="52">
        <v>21</v>
      </c>
      <c r="L47" s="52">
        <v>21</v>
      </c>
      <c r="M47" s="109">
        <f t="shared" si="4"/>
        <v>1</v>
      </c>
      <c r="N47" s="50">
        <v>31</v>
      </c>
      <c r="O47" s="51">
        <v>26</v>
      </c>
      <c r="P47" s="52">
        <v>12</v>
      </c>
      <c r="Q47" s="109">
        <f t="shared" si="5"/>
        <v>0.46153846153846156</v>
      </c>
      <c r="R47" s="126">
        <v>18</v>
      </c>
      <c r="S47" s="127">
        <v>18</v>
      </c>
      <c r="T47" s="127">
        <v>14</v>
      </c>
      <c r="U47" s="128">
        <f t="shared" si="6"/>
        <v>0.77777777777777779</v>
      </c>
      <c r="V47" s="27"/>
      <c r="W47" s="27"/>
      <c r="X47" s="27"/>
      <c r="Y47" s="27"/>
      <c r="Z47" s="27"/>
      <c r="AA47" s="27"/>
      <c r="AB47" s="27"/>
      <c r="AC47" s="27"/>
    </row>
    <row r="48" spans="1:29" ht="12.7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2.7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2.7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2.7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2.75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2.7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2.7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2.7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2.75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2.7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2.75" customHeigh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2.75" customHeigh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2.75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.75" customHeigh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2.75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2.75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.75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2.75" customHeigh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2.75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2.7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2.75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2.7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2.7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2.7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2.7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2.75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2.75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2.75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2.7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customHeigh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2.75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2.7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2.75" customHeigh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2.7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2.7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2.7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2.75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2.7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2.75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2.7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2.75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2.75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2.75" customHeigh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2.75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2.75" customHeigh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2.75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2.75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2.75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2.75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2.75" customHeigh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2.75" customHeigh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2.75" customHeigh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2.75" customHeigh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2.75" customHeigh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2.75" customHeigh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2.75" customHeigh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2.75" customHeigh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customHeigh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customHeigh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customHeigh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2.75" customHeigh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2.75" customHeigh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2.75" customHeigh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2.75" customHeigh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2.75" customHeigh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2.75" customHeigh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2.75" customHeigh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2.75" customHeigh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2.75" customHeigh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2.75" customHeigh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2.75" customHeigh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2.75" customHeigh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2.75" customHeigh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2.75" customHeigh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2.75" customHeigh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2.75" customHeigh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2.75" customHeigh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2.75" customHeigh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2.75" customHeigh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2.75" customHeigh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2.75" customHeigh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2.75" customHeigh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2.75" customHeigh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2.75" customHeigh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2.75" customHeigh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2.75" customHeigh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2.75" customHeigh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customHeigh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customHeigh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customHeigh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2.75" customHeigh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2.75" customHeigh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2.75" customHeigh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2.75" customHeigh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2.75" customHeigh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2.75" customHeigh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2.75" customHeigh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2.75" customHeigh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2.75" customHeigh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2.75" customHeigh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2.75" customHeigh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2.75" customHeigh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2.75" customHeigh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2.75" customHeigh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2.75" customHeigh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2.75" customHeigh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2.75" customHeigh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2.75" customHeigh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2.75" customHeigh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2.75" customHeigh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2.75" customHeigh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2.75" customHeigh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2.75" customHeigh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2.75" customHeigh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2.75" customHeigh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2.75" customHeigh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2.75" customHeigh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2.75" customHeigh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2.75" customHeigh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2.75" customHeigh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2.75" customHeigh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2.75" customHeigh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2.75" customHeigh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2.75" customHeigh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2.75" customHeigh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2.75" customHeigh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2.75" customHeigh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2.75" customHeigh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2.75" customHeigh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2.75" customHeigh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2.75" customHeigh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2.75" customHeigh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2.75" customHeigh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2.75" customHeigh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2.75" customHeigh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2.75" customHeigh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2.75" customHeigh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2.75" customHeigh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2.75" customHeigh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2.75" customHeigh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2.75" customHeigh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2.75" customHeigh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2.75" customHeigh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2.75" customHeigh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2.75" customHeigh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2.75" customHeigh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2.75" customHeigh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2.75" customHeigh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2.75" customHeigh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2.75" customHeigh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2.75" customHeigh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2.75" customHeigh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2.75" customHeigh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2.75" customHeigh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2.75" customHeigh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2.75" customHeigh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2.75" customHeigh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2.75" customHeigh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2.75" customHeigh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2.75" customHeigh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2.75" customHeigh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2.75" customHeigh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2.75" customHeigh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2.75" customHeigh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2.75" customHeigh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2.75" customHeigh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2.75" customHeigh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2.75" customHeigh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2.75" customHeigh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2.75" customHeigh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2.75" customHeigh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2.75" customHeigh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2.75" customHeigh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2.75" customHeigh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2.75" customHeigh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2.75" customHeigh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2.75" customHeigh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2.75" customHeigh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2.75" customHeigh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2.75" customHeigh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2.75" customHeigh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2.75" customHeigh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2.75" customHeigh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2.75" customHeigh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2.75" customHeigh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2.75" customHeigh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2.75" customHeigh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2.75" customHeigh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2.75" customHeigh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2.75" customHeigh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2.75" customHeigh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2.75" customHeigh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2.75" customHeigh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2.75" customHeigh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2.75" customHeigh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2.75" customHeigh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2.75" customHeigh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2.75" customHeigh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2.75" customHeigh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2.75" customHeigh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2.75" customHeigh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2.75" customHeigh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2.75" customHeigh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2.75" customHeigh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2.75" customHeigh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2.75" customHeigh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2.75" customHeigh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2.75" customHeigh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2.75" customHeigh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2.75" customHeigh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2.75" customHeight="1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2.75" customHeight="1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2.75" customHeight="1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2.75" customHeight="1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2.75" customHeight="1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2.75" customHeight="1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2.75" customHeight="1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2.75" customHeight="1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2.75" customHeight="1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2.75" customHeight="1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2.75" customHeight="1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2.75" customHeight="1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2.75" customHeight="1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2.75" customHeight="1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2.75" customHeight="1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2.75" customHeight="1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2.75" customHeight="1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2.75" customHeight="1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2.75" customHeight="1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2.75" customHeight="1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2.75" customHeight="1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2.75" customHeight="1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2.75" customHeight="1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2.75" customHeight="1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2.75" customHeight="1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2.75" customHeight="1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2.75" customHeight="1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2.75" customHeight="1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2.75" customHeight="1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2.75" customHeight="1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2.75" customHeight="1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2.75" customHeight="1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2.75" customHeight="1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2.75" customHeight="1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2.75" customHeight="1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2.75" customHeight="1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2.75" customHeight="1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2.75" customHeight="1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2.75" customHeight="1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2.75" customHeight="1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2.75" customHeight="1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2.75" customHeight="1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2.75" customHeight="1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2.75" customHeight="1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2.75" customHeight="1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2.75" customHeight="1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2.75" customHeight="1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2.75" customHeight="1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2.75" customHeight="1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2.75" customHeight="1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2.75" customHeight="1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2.75" customHeight="1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2.75" customHeight="1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2.75" customHeight="1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2.75" customHeight="1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2.75" customHeight="1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2.75" customHeight="1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2.75" customHeight="1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2.75" customHeight="1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2.75" customHeight="1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2.75" customHeight="1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2.75" customHeight="1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2.75" customHeight="1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2.75" customHeight="1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2.75" customHeight="1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2.75" customHeight="1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2.75" customHeight="1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2.75" customHeight="1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2.75" customHeight="1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2.75" customHeight="1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2.75" customHeight="1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2.75" customHeight="1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2.75" customHeight="1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2.75" customHeight="1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2.75" customHeight="1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2.75" customHeight="1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2.75" customHeight="1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2.75" customHeight="1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2.75" customHeight="1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2.75" customHeight="1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2.75" customHeight="1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2.75" customHeight="1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2.75" customHeight="1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2.75" customHeight="1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2.75" customHeight="1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2.75" customHeight="1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2.75" customHeight="1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2.75" customHeight="1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2.75" customHeight="1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2.75" customHeight="1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2.75" customHeight="1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2.75" customHeight="1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2.75" customHeight="1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2.75" customHeight="1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2.75" customHeight="1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2.75" customHeight="1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2.75" customHeight="1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2.75" customHeight="1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2.75" customHeight="1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2.75" customHeight="1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2.75" customHeight="1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2.75" customHeight="1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2.75" customHeight="1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2.75" customHeight="1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2.75" customHeight="1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2.75" customHeight="1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2.75" customHeight="1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2.75" customHeight="1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2.75" customHeight="1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2.75" customHeight="1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2.75" customHeight="1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2.75" customHeight="1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2.75" customHeight="1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2.75" customHeight="1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2.75" customHeight="1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2.75" customHeight="1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2.75" customHeight="1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2.75" customHeight="1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2.75" customHeight="1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2.75" customHeight="1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2.75" customHeight="1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2.75" customHeight="1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2.75" customHeight="1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2.75" customHeight="1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2.75" customHeight="1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2.75" customHeight="1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2.75" customHeight="1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2.75" customHeight="1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2.75" customHeight="1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2.75" customHeight="1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2.75" customHeight="1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2.75" customHeight="1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2.75" customHeight="1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2.75" customHeight="1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2.75" customHeight="1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2.75" customHeight="1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2.75" customHeight="1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2.75" customHeight="1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2.75" customHeight="1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2.75" customHeight="1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2.75" customHeight="1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2.75" customHeight="1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2.75" customHeight="1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2.75" customHeight="1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2.75" customHeight="1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2.75" customHeight="1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2.75" customHeight="1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2.75" customHeight="1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2.75" customHeight="1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2.75" customHeight="1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2.75" customHeight="1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2.75" customHeight="1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2.75" customHeight="1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2.75" customHeight="1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2.75" customHeight="1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2.75" customHeight="1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2.75" customHeight="1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2.75" customHeight="1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2.75" customHeight="1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2.75" customHeight="1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2.75" customHeight="1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2.75" customHeight="1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2.75" customHeight="1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2.75" customHeight="1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2.75" customHeight="1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2.75" customHeight="1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2.75" customHeight="1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2.75" customHeight="1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2.75" customHeight="1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2.75" customHeight="1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2.75" customHeight="1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2.75" customHeight="1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2.75" customHeight="1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2.75" customHeight="1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2.75" customHeight="1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2.75" customHeight="1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2.75" customHeight="1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2.75" customHeight="1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2.75" customHeight="1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2.75" customHeight="1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2.75" customHeight="1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2.75" customHeight="1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2.75" customHeight="1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2.75" customHeight="1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2.75" customHeight="1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2.75" customHeight="1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2.75" customHeight="1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2.75" customHeight="1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2.75" customHeight="1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2.75" customHeight="1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2.75" customHeight="1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2.75" customHeight="1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2.75" customHeight="1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2.75" customHeight="1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2.75" customHeight="1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2.75" customHeight="1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2.75" customHeight="1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2.75" customHeight="1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2.75" customHeight="1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2.75" customHeight="1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2.75" customHeight="1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2.75" customHeight="1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2.75" customHeight="1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2.75" customHeight="1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2.75" customHeight="1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2.75" customHeight="1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2.75" customHeight="1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2.75" customHeight="1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2.75" customHeight="1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2.75" customHeight="1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2.75" customHeight="1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2.75" customHeight="1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2.75" customHeight="1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2.75" customHeight="1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2.75" customHeight="1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2.75" customHeight="1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2.75" customHeight="1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2.75" customHeight="1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2.75" customHeight="1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2.75" customHeight="1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2.75" customHeight="1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2.75" customHeight="1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2.75" customHeight="1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2.75" customHeight="1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2.75" customHeight="1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2.75" customHeight="1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2.75" customHeight="1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2.75" customHeight="1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2.75" customHeight="1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2.75" customHeight="1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2.75" customHeight="1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2.75" customHeight="1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2.75" customHeight="1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2.75" customHeight="1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2.75" customHeight="1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2.75" customHeight="1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2.75" customHeight="1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2.75" customHeight="1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2.75" customHeight="1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2.75" customHeight="1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2.75" customHeight="1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2.75" customHeight="1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2.75" customHeight="1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2.75" customHeight="1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2.75" customHeight="1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2.75" customHeight="1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2.75" customHeight="1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2.75" customHeight="1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2.75" customHeight="1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2.75" customHeight="1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2.75" customHeight="1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2.75" customHeight="1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2.75" customHeight="1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2.75" customHeight="1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2.75" customHeight="1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2.75" customHeight="1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2.75" customHeight="1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2.75" customHeight="1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2.75" customHeight="1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2.75" customHeight="1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2.75" customHeight="1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2.75" customHeight="1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2.75" customHeight="1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2.75" customHeight="1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2.75" customHeight="1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2.75" customHeight="1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2.75" customHeight="1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2.75" customHeight="1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2.75" customHeight="1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2.75" customHeight="1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2.75" customHeight="1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2.75" customHeight="1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2.75" customHeight="1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2.75" customHeight="1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2.75" customHeight="1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2.75" customHeight="1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2.75" customHeight="1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2.75" customHeight="1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2.75" customHeight="1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2.75" customHeight="1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2.75" customHeight="1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2.75" customHeight="1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2.75" customHeight="1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2.75" customHeight="1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2.75" customHeight="1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2.75" customHeight="1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2.75" customHeight="1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2.75" customHeight="1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2.75" customHeight="1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2.75" customHeight="1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2.75" customHeight="1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2.75" customHeight="1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2.75" customHeight="1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2.75" customHeight="1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2.75" customHeight="1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2.75" customHeight="1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2.75" customHeight="1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2.75" customHeight="1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2.75" customHeight="1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2.75" customHeight="1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2.75" customHeight="1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2.75" customHeight="1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2.75" customHeight="1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2.75" customHeight="1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2.75" customHeight="1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2.75" customHeight="1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2.75" customHeight="1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2.75" customHeight="1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2.75" customHeight="1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2.75" customHeight="1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2.75" customHeight="1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2.75" customHeight="1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2.75" customHeight="1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2.75" customHeight="1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2.75" customHeight="1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2.75" customHeight="1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2.75" customHeight="1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2.75" customHeight="1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2.75" customHeight="1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2.75" customHeight="1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2.75" customHeight="1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2.75" customHeight="1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2.75" customHeight="1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2.75" customHeight="1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2.75" customHeight="1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2.75" customHeight="1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2.75" customHeight="1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2.75" customHeight="1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2.75" customHeight="1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2.75" customHeight="1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2.75" customHeight="1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2.75" customHeight="1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2.75" customHeight="1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2.75" customHeight="1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2.75" customHeight="1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2.75" customHeight="1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2.75" customHeight="1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2.75" customHeight="1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2.75" customHeight="1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2.75" customHeight="1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2.75" customHeight="1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2.75" customHeight="1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2.75" customHeight="1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2.75" customHeight="1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2.75" customHeight="1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2.75" customHeight="1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2.75" customHeight="1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2.75" customHeight="1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2.75" customHeight="1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2.75" customHeight="1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2.75" customHeight="1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2.75" customHeight="1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2.75" customHeight="1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2.75" customHeight="1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2.75" customHeight="1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2.75" customHeight="1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2.75" customHeight="1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2.75" customHeight="1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2.75" customHeight="1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2.75" customHeight="1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2.75" customHeight="1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2.75" customHeight="1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2.75" customHeight="1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2.75" customHeight="1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2.75" customHeight="1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2.75" customHeight="1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2.75" customHeight="1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2.75" customHeight="1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2.75" customHeight="1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2.75" customHeight="1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2.75" customHeight="1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2.75" customHeight="1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2.75" customHeight="1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2.75" customHeight="1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2.75" customHeight="1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2.75" customHeight="1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2.75" customHeight="1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2.75" customHeight="1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2.75" customHeight="1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2.75" customHeight="1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2.75" customHeight="1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2.75" customHeight="1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2.75" customHeight="1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2.75" customHeight="1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2.75" customHeight="1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2.75" customHeight="1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2.75" customHeight="1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2.75" customHeight="1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2.75" customHeight="1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2.75" customHeight="1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2.75" customHeight="1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2.75" customHeight="1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2.75" customHeight="1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2.75" customHeight="1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2.75" customHeight="1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2.75" customHeight="1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2.75" customHeight="1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2.75" customHeight="1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2.75" customHeight="1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2.75" customHeight="1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2.75" customHeight="1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2.75" customHeight="1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2.75" customHeight="1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2.75" customHeight="1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2.75" customHeight="1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2.75" customHeight="1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2.75" customHeight="1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2.75" customHeight="1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2.75" customHeight="1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2.75" customHeight="1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2.75" customHeight="1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2.75" customHeight="1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2.75" customHeight="1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2.75" customHeight="1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2.75" customHeight="1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2.75" customHeight="1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2.75" customHeight="1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2.75" customHeight="1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2.75" customHeight="1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2.75" customHeight="1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2.75" customHeight="1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2.75" customHeight="1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2.75" customHeight="1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2.75" customHeight="1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2.75" customHeight="1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2.75" customHeight="1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2.75" customHeight="1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2.75" customHeight="1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2.75" customHeight="1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2.75" customHeight="1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2.75" customHeight="1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2.75" customHeight="1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2.75" customHeight="1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2.75" customHeight="1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2.75" customHeight="1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2.75" customHeight="1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2.75" customHeight="1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2.75" customHeight="1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2.75" customHeight="1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2.75" customHeight="1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2.75" customHeight="1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2.75" customHeight="1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2.75" customHeight="1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2.75" customHeight="1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2.75" customHeight="1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2.75" customHeight="1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2.75" customHeight="1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2.75" customHeight="1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2.75" customHeight="1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2.75" customHeight="1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2.75" customHeight="1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2.75" customHeight="1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2.75" customHeight="1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2.75" customHeight="1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2.75" customHeight="1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2.75" customHeight="1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2.75" customHeight="1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2.75" customHeight="1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2.75" customHeight="1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2.75" customHeight="1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2.75" customHeight="1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2.75" customHeight="1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2.75" customHeight="1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2.75" customHeight="1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2.75" customHeight="1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2.75" customHeight="1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2.75" customHeight="1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2.75" customHeight="1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2.75" customHeight="1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2.75" customHeight="1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2.75" customHeight="1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2.75" customHeight="1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2.75" customHeight="1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2.75" customHeight="1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2.75" customHeight="1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2.75" customHeight="1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2.75" customHeight="1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2.75" customHeight="1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2.75" customHeight="1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2.75" customHeight="1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2.75" customHeight="1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2.75" customHeight="1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2.75" customHeight="1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2.75" customHeight="1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2.75" customHeight="1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2.75" customHeight="1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2.75" customHeight="1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2.75" customHeight="1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2.75" customHeight="1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2.75" customHeight="1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2.75" customHeight="1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2.75" customHeight="1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2.75" customHeight="1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2.75" customHeight="1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2.75" customHeight="1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2.75" customHeight="1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2.75" customHeight="1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2.75" customHeight="1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2.75" customHeight="1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2.75" customHeight="1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2.75" customHeight="1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2.75" customHeight="1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2.75" customHeight="1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2.75" customHeight="1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2.75" customHeight="1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2.75" customHeight="1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2.75" customHeight="1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2.75" customHeight="1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2.75" customHeight="1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2.75" customHeight="1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2.75" customHeight="1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2.75" customHeight="1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2.75" customHeight="1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2.75" customHeight="1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2.75" customHeight="1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2.75" customHeight="1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2.75" customHeight="1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2.75" customHeight="1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2.75" customHeight="1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2.75" customHeight="1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2.75" customHeight="1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2.75" customHeight="1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2.75" customHeight="1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2.75" customHeight="1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2.75" customHeight="1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2.75" customHeight="1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2.75" customHeight="1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2.75" customHeight="1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2.75" customHeight="1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2.75" customHeight="1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2.75" customHeight="1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2.75" customHeight="1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2.75" customHeight="1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2.75" customHeight="1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2.75" customHeight="1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2.75" customHeight="1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2.75" customHeight="1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2.75" customHeight="1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2.75" customHeight="1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2.75" customHeight="1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2.75" customHeight="1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2.75" customHeight="1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2.75" customHeight="1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2.75" customHeight="1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2.75" customHeight="1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2.75" customHeight="1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2.75" customHeight="1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2.75" customHeight="1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2.75" customHeight="1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2.75" customHeight="1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2.75" customHeight="1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2.75" customHeight="1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2.75" customHeight="1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2.75" customHeight="1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2.75" customHeight="1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2.75" customHeight="1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2.75" customHeight="1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2.75" customHeight="1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2.75" customHeight="1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2.75" customHeight="1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2.75" customHeight="1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2.75" customHeight="1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2.75" customHeight="1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2.75" customHeight="1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2.75" customHeight="1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2.75" customHeight="1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2.75" customHeight="1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2.75" customHeight="1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2.75" customHeight="1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2.75" customHeight="1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2.75" customHeight="1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2.75" customHeight="1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2.75" customHeight="1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2.75" customHeight="1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2.75" customHeight="1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2.75" customHeight="1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2.75" customHeight="1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2.75" customHeight="1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2.75" customHeight="1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2.75" customHeight="1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2.75" customHeight="1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2.75" customHeight="1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2.75" customHeight="1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2.75" customHeight="1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2.75" customHeight="1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2.75" customHeight="1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2.75" customHeight="1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2.75" customHeight="1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2.75" customHeight="1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2.75" customHeight="1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2.75" customHeight="1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2.75" customHeight="1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2.75" customHeight="1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2.75" customHeight="1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2.75" customHeight="1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2.75" customHeight="1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2.75" customHeight="1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2.75" customHeight="1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2.75" customHeight="1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2.75" customHeight="1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2.75" customHeight="1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2.75" customHeight="1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2.75" customHeight="1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2.75" customHeight="1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2.75" customHeight="1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2.75" customHeight="1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2.75" customHeight="1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2.75" customHeight="1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2.75" customHeight="1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2.75" customHeight="1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2.75" customHeight="1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2.75" customHeight="1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2.75" customHeight="1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2.75" customHeight="1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2.75" customHeight="1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2.75" customHeight="1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2.75" customHeight="1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2.75" customHeight="1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2.75" customHeight="1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2.75" customHeight="1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2.75" customHeight="1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2.75" customHeight="1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2.75" customHeight="1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2.75" customHeight="1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2.75" customHeight="1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2.75" customHeight="1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2.75" customHeight="1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2.75" customHeight="1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2.75" customHeight="1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2.75" customHeight="1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2.75" customHeight="1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2.75" customHeight="1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2.75" customHeight="1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2.75" customHeight="1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2.75" customHeight="1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2.75" customHeight="1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2.75" customHeight="1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2.75" customHeight="1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2.75" customHeight="1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2.75" customHeight="1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2.75" customHeight="1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2.75" customHeight="1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2.75" customHeight="1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2.75" customHeight="1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2.75" customHeight="1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2.75" customHeight="1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2.75" customHeight="1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2.75" customHeight="1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2.75" customHeight="1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2.75" customHeight="1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2.75" customHeight="1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2.75" customHeight="1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2.75" customHeight="1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2.75" customHeight="1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2.75" customHeight="1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2.75" customHeight="1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2.75" customHeight="1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2.75" customHeight="1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2.75" customHeight="1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2.75" customHeight="1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2.75" customHeight="1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2.75" customHeight="1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2.75" customHeight="1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2.75" customHeight="1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2.75" customHeight="1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2.75" customHeight="1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2.75" customHeight="1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2.75" customHeight="1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2.75" customHeight="1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2.75" customHeight="1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2.75" customHeight="1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2.75" customHeight="1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2.75" customHeight="1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2.75" customHeight="1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2.75" customHeight="1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2.75" customHeight="1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2.75" customHeight="1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2.75" customHeight="1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2.75" customHeight="1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2.75" customHeight="1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2.75" customHeight="1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2.75" customHeight="1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2.75" customHeight="1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2.75" customHeight="1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2.75" customHeight="1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2.75" customHeight="1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2.75" customHeight="1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2.75" customHeight="1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2.75" customHeight="1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2.75" customHeight="1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2.75" customHeight="1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2.75" customHeight="1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2.75" customHeight="1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2.75" customHeight="1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2.75" customHeight="1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2.75" customHeight="1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2.75" customHeight="1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2.75" customHeight="1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2.75" customHeight="1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2.75" customHeight="1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2.75" customHeight="1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2.75" customHeight="1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2.75" customHeight="1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2.75" customHeight="1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2.75" customHeight="1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2.75" customHeight="1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2.75" customHeight="1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2.75" customHeight="1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2.75" customHeight="1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2.75" customHeight="1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2.75" customHeight="1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2.75" customHeight="1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2.75" customHeight="1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2.75" customHeight="1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2.75" customHeight="1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2.75" customHeight="1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2.75" customHeight="1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2.75" customHeight="1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2.75" customHeight="1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2.75" customHeight="1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2.75" customHeight="1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2.75" customHeight="1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ht="12.75" customHeight="1" x14ac:dyDescent="0.25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  <row r="1002" spans="1:26" ht="12.75" customHeight="1" x14ac:dyDescent="0.25">
      <c r="A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</row>
    <row r="1003" spans="1:26" ht="12.75" customHeight="1" x14ac:dyDescent="0.25">
      <c r="A1003" s="27"/>
      <c r="D1003" s="27"/>
      <c r="E1003" s="27"/>
      <c r="H1003" s="27"/>
      <c r="I1003" s="27"/>
      <c r="J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</row>
    <row r="1004" spans="1:26" ht="12.75" customHeight="1" x14ac:dyDescent="0.25">
      <c r="A1004" s="27"/>
      <c r="D1004" s="27"/>
      <c r="E1004" s="27"/>
      <c r="H1004" s="27"/>
      <c r="I1004" s="27"/>
      <c r="J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</row>
  </sheetData>
  <mergeCells count="23">
    <mergeCell ref="R25:U25"/>
    <mergeCell ref="B23:U23"/>
    <mergeCell ref="B24:U24"/>
    <mergeCell ref="B3:D3"/>
    <mergeCell ref="E3:G3"/>
    <mergeCell ref="H3:J3"/>
    <mergeCell ref="K3:M3"/>
    <mergeCell ref="F25:I25"/>
    <mergeCell ref="J25:M25"/>
    <mergeCell ref="N25:Q25"/>
    <mergeCell ref="K14:M14"/>
    <mergeCell ref="B14:D14"/>
    <mergeCell ref="B25:E25"/>
    <mergeCell ref="E14:G14"/>
    <mergeCell ref="H14:J14"/>
    <mergeCell ref="B17:G17"/>
    <mergeCell ref="H18:P19"/>
    <mergeCell ref="N14:P14"/>
    <mergeCell ref="N3:P3"/>
    <mergeCell ref="B1:P1"/>
    <mergeCell ref="B2:P2"/>
    <mergeCell ref="B12:P12"/>
    <mergeCell ref="B13:P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9-11</vt:lpstr>
      <vt:lpstr>Senior-rev 030419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Rizer, Douglas</dc:creator>
  <cp:lastModifiedBy>Rizer, Douglas</cp:lastModifiedBy>
  <cp:lastPrinted>2018-12-19T19:25:36Z</cp:lastPrinted>
  <dcterms:created xsi:type="dcterms:W3CDTF">2018-02-27T14:25:00Z</dcterms:created>
  <dcterms:modified xsi:type="dcterms:W3CDTF">2020-01-23T19:27:30Z</dcterms:modified>
</cp:coreProperties>
</file>