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herie.springer/Downloads/"/>
    </mc:Choice>
  </mc:AlternateContent>
  <xr:revisionPtr revIDLastSave="0" documentId="13_ncr:1_{5535B228-1BB7-A54D-9D51-18B98D262FBC}" xr6:coauthVersionLast="47" xr6:coauthVersionMax="47" xr10:uidLastSave="{00000000-0000-0000-0000-000000000000}"/>
  <bookViews>
    <workbookView xWindow="0" yWindow="500" windowWidth="28800" windowHeight="16560" activeTab="6" xr2:uid="{00000000-000D-0000-FFFF-FFFF00000000}"/>
  </bookViews>
  <sheets>
    <sheet name="Martin AM" sheetId="1" r:id="rId1"/>
    <sheet name="Martin PM" sheetId="2" r:id="rId2"/>
    <sheet name="Schvaneveldt AM" sheetId="3" r:id="rId3"/>
    <sheet name="Schvaneveldt PM" sheetId="4" r:id="rId4"/>
    <sheet name="Knobel AM" sheetId="5" r:id="rId5"/>
    <sheet name="Knobel PM" sheetId="6" r:id="rId6"/>
    <sheet name="Anderson AM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0" i="7" l="1"/>
  <c r="AO40" i="7"/>
  <c r="AL40" i="7"/>
  <c r="AK40" i="7"/>
  <c r="AJ40" i="7"/>
  <c r="AI40" i="7"/>
  <c r="AG40" i="7"/>
  <c r="AF40" i="7"/>
  <c r="AE40" i="7"/>
  <c r="AD40" i="7"/>
  <c r="AC40" i="7"/>
  <c r="AB40" i="7"/>
  <c r="Z40" i="7"/>
  <c r="Y40" i="7"/>
  <c r="X40" i="7"/>
  <c r="W40" i="7"/>
  <c r="V40" i="7"/>
  <c r="T40" i="7"/>
  <c r="S40" i="7"/>
  <c r="R40" i="7"/>
  <c r="Q40" i="7"/>
  <c r="O40" i="7"/>
  <c r="N40" i="7"/>
  <c r="M40" i="7"/>
  <c r="L40" i="7"/>
  <c r="K40" i="7"/>
  <c r="J40" i="7"/>
  <c r="I40" i="7"/>
  <c r="H40" i="7"/>
  <c r="G40" i="7"/>
  <c r="AP39" i="7"/>
  <c r="AO39" i="7"/>
  <c r="AL39" i="7"/>
  <c r="AK39" i="7"/>
  <c r="AJ39" i="7"/>
  <c r="AI39" i="7"/>
  <c r="AG39" i="7"/>
  <c r="AF39" i="7"/>
  <c r="AE39" i="7"/>
  <c r="AD39" i="7"/>
  <c r="AC39" i="7"/>
  <c r="AB39" i="7"/>
  <c r="Z39" i="7"/>
  <c r="Y39" i="7"/>
  <c r="X39" i="7"/>
  <c r="W39" i="7"/>
  <c r="V39" i="7"/>
  <c r="T39" i="7"/>
  <c r="S39" i="7"/>
  <c r="R39" i="7"/>
  <c r="Q39" i="7"/>
  <c r="O39" i="7"/>
  <c r="N39" i="7"/>
  <c r="M39" i="7"/>
  <c r="L39" i="7"/>
  <c r="K39" i="7"/>
  <c r="J39" i="7"/>
  <c r="I39" i="7"/>
  <c r="H39" i="7"/>
  <c r="G39" i="7"/>
  <c r="AP38" i="7"/>
  <c r="AO38" i="7"/>
  <c r="AL38" i="7"/>
  <c r="AK38" i="7"/>
  <c r="AJ38" i="7"/>
  <c r="AI38" i="7"/>
  <c r="AG38" i="7"/>
  <c r="AF38" i="7"/>
  <c r="AE38" i="7"/>
  <c r="AD38" i="7"/>
  <c r="AC38" i="7"/>
  <c r="AB38" i="7"/>
  <c r="Z38" i="7"/>
  <c r="Y38" i="7"/>
  <c r="X38" i="7"/>
  <c r="W38" i="7"/>
  <c r="V38" i="7"/>
  <c r="T38" i="7"/>
  <c r="S38" i="7"/>
  <c r="R38" i="7"/>
  <c r="Q38" i="7"/>
  <c r="O38" i="7"/>
  <c r="N38" i="7"/>
  <c r="M38" i="7"/>
  <c r="L38" i="7"/>
  <c r="K38" i="7"/>
  <c r="J38" i="7"/>
  <c r="I38" i="7"/>
  <c r="H38" i="7"/>
  <c r="G38" i="7"/>
  <c r="AP37" i="7"/>
  <c r="AO37" i="7"/>
  <c r="AL37" i="7"/>
  <c r="AK37" i="7"/>
  <c r="AJ37" i="7"/>
  <c r="AI37" i="7"/>
  <c r="AG37" i="7"/>
  <c r="AF37" i="7"/>
  <c r="AE37" i="7"/>
  <c r="AD37" i="7"/>
  <c r="AC37" i="7"/>
  <c r="AB37" i="7"/>
  <c r="Z37" i="7"/>
  <c r="Y37" i="7"/>
  <c r="X37" i="7"/>
  <c r="W37" i="7"/>
  <c r="V37" i="7"/>
  <c r="T37" i="7"/>
  <c r="S37" i="7"/>
  <c r="R37" i="7"/>
  <c r="Q37" i="7"/>
  <c r="O37" i="7"/>
  <c r="N37" i="7"/>
  <c r="M37" i="7"/>
  <c r="L37" i="7"/>
  <c r="K37" i="7"/>
  <c r="J37" i="7"/>
  <c r="I37" i="7"/>
  <c r="H37" i="7"/>
  <c r="G37" i="7"/>
  <c r="AO36" i="7"/>
  <c r="AL36" i="7"/>
  <c r="AK36" i="7"/>
  <c r="AJ36" i="7"/>
  <c r="AI36" i="7"/>
  <c r="AF36" i="7"/>
  <c r="AE36" i="7"/>
  <c r="AD36" i="7"/>
  <c r="AC36" i="7"/>
  <c r="AB36" i="7"/>
  <c r="Y36" i="7"/>
  <c r="X36" i="7"/>
  <c r="W36" i="7"/>
  <c r="V36" i="7"/>
  <c r="O36" i="7"/>
  <c r="N36" i="7"/>
  <c r="M36" i="7"/>
  <c r="L36" i="7"/>
  <c r="K36" i="7"/>
  <c r="J36" i="7"/>
  <c r="I36" i="7"/>
  <c r="H36" i="7"/>
  <c r="G36" i="7"/>
  <c r="AP35" i="7"/>
  <c r="AG35" i="7"/>
  <c r="Z35" i="7"/>
  <c r="AP34" i="7"/>
  <c r="AG34" i="7"/>
  <c r="Z34" i="7"/>
  <c r="AP33" i="7"/>
  <c r="AG33" i="7"/>
  <c r="Z33" i="7"/>
  <c r="AP32" i="7"/>
  <c r="AG32" i="7"/>
  <c r="Z32" i="7"/>
  <c r="AP31" i="7"/>
  <c r="AG31" i="7"/>
  <c r="Z31" i="7"/>
  <c r="AP30" i="7"/>
  <c r="AG30" i="7"/>
  <c r="Z30" i="7"/>
  <c r="AP29" i="7"/>
  <c r="AG29" i="7"/>
  <c r="Z29" i="7"/>
  <c r="AP28" i="7"/>
  <c r="AG28" i="7"/>
  <c r="Z28" i="7"/>
  <c r="AP27" i="7"/>
  <c r="AG27" i="7"/>
  <c r="Z27" i="7"/>
  <c r="AP26" i="7"/>
  <c r="AG26" i="7"/>
  <c r="Z26" i="7"/>
  <c r="AP25" i="7"/>
  <c r="AG25" i="7"/>
  <c r="Z25" i="7"/>
  <c r="AP24" i="7"/>
  <c r="AG24" i="7"/>
  <c r="Z24" i="7"/>
  <c r="AP23" i="7"/>
  <c r="AG23" i="7"/>
  <c r="Z23" i="7"/>
  <c r="AP22" i="7"/>
  <c r="AG22" i="7"/>
  <c r="Z22" i="7"/>
  <c r="AP21" i="7"/>
  <c r="AG21" i="7"/>
  <c r="Z21" i="7"/>
  <c r="AP20" i="7"/>
  <c r="AG20" i="7"/>
  <c r="Z20" i="7"/>
  <c r="AP19" i="7"/>
  <c r="AG19" i="7"/>
  <c r="Z19" i="7"/>
  <c r="AP18" i="7"/>
  <c r="AG18" i="7"/>
  <c r="Z18" i="7"/>
  <c r="AP17" i="7"/>
  <c r="AG17" i="7"/>
  <c r="Z17" i="7"/>
  <c r="AP16" i="7"/>
  <c r="AG16" i="7"/>
  <c r="Z16" i="7"/>
  <c r="AP15" i="7"/>
  <c r="AG15" i="7"/>
  <c r="Z15" i="7"/>
  <c r="AP14" i="7"/>
  <c r="AG14" i="7"/>
  <c r="Z14" i="7"/>
  <c r="AP13" i="7"/>
  <c r="AG13" i="7"/>
  <c r="Z13" i="7"/>
  <c r="AP12" i="7"/>
  <c r="AG12" i="7"/>
  <c r="Z12" i="7"/>
  <c r="AP11" i="7"/>
  <c r="AG11" i="7"/>
  <c r="Z11" i="7"/>
  <c r="AP10" i="7"/>
  <c r="AG10" i="7"/>
  <c r="Z10" i="7"/>
  <c r="AP9" i="7"/>
  <c r="AG9" i="7"/>
  <c r="Z9" i="7"/>
  <c r="AP8" i="7"/>
  <c r="AG8" i="7"/>
  <c r="Z8" i="7"/>
  <c r="AP7" i="7"/>
  <c r="AG7" i="7"/>
  <c r="Z7" i="7"/>
  <c r="AP6" i="7"/>
  <c r="AG6" i="7"/>
  <c r="Z6" i="7"/>
  <c r="AP5" i="7"/>
  <c r="AG5" i="7"/>
  <c r="AG36" i="7" s="1"/>
  <c r="Z5" i="7"/>
  <c r="Z36" i="7" s="1"/>
  <c r="AP4" i="7"/>
  <c r="AP36" i="7" s="1"/>
  <c r="AG4" i="7"/>
  <c r="Z4" i="7"/>
  <c r="AQ39" i="6"/>
  <c r="AP39" i="6"/>
  <c r="AM39" i="6"/>
  <c r="AL39" i="6"/>
  <c r="AK39" i="6"/>
  <c r="AJ39" i="6"/>
  <c r="AH39" i="6"/>
  <c r="AG39" i="6"/>
  <c r="AF39" i="6"/>
  <c r="AE39" i="6"/>
  <c r="AD39" i="6"/>
  <c r="AC39" i="6"/>
  <c r="AA39" i="6"/>
  <c r="Z39" i="6"/>
  <c r="Y39" i="6"/>
  <c r="X39" i="6"/>
  <c r="W39" i="6"/>
  <c r="V39" i="6"/>
  <c r="T39" i="6"/>
  <c r="S39" i="6"/>
  <c r="R39" i="6"/>
  <c r="Q39" i="6"/>
  <c r="O39" i="6"/>
  <c r="N39" i="6"/>
  <c r="M39" i="6"/>
  <c r="L39" i="6"/>
  <c r="K39" i="6"/>
  <c r="J39" i="6"/>
  <c r="I39" i="6"/>
  <c r="H39" i="6"/>
  <c r="G39" i="6"/>
  <c r="AQ38" i="6"/>
  <c r="AP38" i="6"/>
  <c r="AM38" i="6"/>
  <c r="AL38" i="6"/>
  <c r="AK38" i="6"/>
  <c r="AJ38" i="6"/>
  <c r="AH38" i="6"/>
  <c r="AG38" i="6"/>
  <c r="AF38" i="6"/>
  <c r="AE38" i="6"/>
  <c r="AD38" i="6"/>
  <c r="AC38" i="6"/>
  <c r="AA38" i="6"/>
  <c r="Z38" i="6"/>
  <c r="Y38" i="6"/>
  <c r="X38" i="6"/>
  <c r="W38" i="6"/>
  <c r="V38" i="6"/>
  <c r="T38" i="6"/>
  <c r="S38" i="6"/>
  <c r="R38" i="6"/>
  <c r="Q38" i="6"/>
  <c r="O38" i="6"/>
  <c r="N38" i="6"/>
  <c r="M38" i="6"/>
  <c r="L38" i="6"/>
  <c r="K38" i="6"/>
  <c r="J38" i="6"/>
  <c r="I38" i="6"/>
  <c r="H38" i="6"/>
  <c r="G38" i="6"/>
  <c r="AQ37" i="6"/>
  <c r="AP37" i="6"/>
  <c r="AM37" i="6"/>
  <c r="AL37" i="6"/>
  <c r="AK37" i="6"/>
  <c r="AJ37" i="6"/>
  <c r="AH37" i="6"/>
  <c r="AG37" i="6"/>
  <c r="AF37" i="6"/>
  <c r="AE37" i="6"/>
  <c r="AD37" i="6"/>
  <c r="AC37" i="6"/>
  <c r="AA37" i="6"/>
  <c r="Z37" i="6"/>
  <c r="Y37" i="6"/>
  <c r="X37" i="6"/>
  <c r="W37" i="6"/>
  <c r="V37" i="6"/>
  <c r="T37" i="6"/>
  <c r="S37" i="6"/>
  <c r="R37" i="6"/>
  <c r="Q37" i="6"/>
  <c r="O37" i="6"/>
  <c r="N37" i="6"/>
  <c r="M37" i="6"/>
  <c r="L37" i="6"/>
  <c r="K37" i="6"/>
  <c r="J37" i="6"/>
  <c r="I37" i="6"/>
  <c r="H37" i="6"/>
  <c r="G37" i="6"/>
  <c r="AQ36" i="6"/>
  <c r="AP36" i="6"/>
  <c r="AM36" i="6"/>
  <c r="AL36" i="6"/>
  <c r="AK36" i="6"/>
  <c r="AJ36" i="6"/>
  <c r="AH36" i="6"/>
  <c r="AG36" i="6"/>
  <c r="AF36" i="6"/>
  <c r="AE36" i="6"/>
  <c r="AD36" i="6"/>
  <c r="AC36" i="6"/>
  <c r="AA36" i="6"/>
  <c r="Z36" i="6"/>
  <c r="Y36" i="6"/>
  <c r="X36" i="6"/>
  <c r="W36" i="6"/>
  <c r="V36" i="6"/>
  <c r="T36" i="6"/>
  <c r="S36" i="6"/>
  <c r="R36" i="6"/>
  <c r="Q36" i="6"/>
  <c r="O36" i="6"/>
  <c r="N36" i="6"/>
  <c r="M36" i="6"/>
  <c r="L36" i="6"/>
  <c r="K36" i="6"/>
  <c r="J36" i="6"/>
  <c r="I36" i="6"/>
  <c r="H36" i="6"/>
  <c r="G36" i="6"/>
  <c r="AP35" i="6"/>
  <c r="AM35" i="6"/>
  <c r="AL35" i="6"/>
  <c r="AK35" i="6"/>
  <c r="AJ35" i="6"/>
  <c r="AG35" i="6"/>
  <c r="AF35" i="6"/>
  <c r="AE35" i="6"/>
  <c r="AD35" i="6"/>
  <c r="AC35" i="6"/>
  <c r="Z35" i="6"/>
  <c r="Y35" i="6"/>
  <c r="X35" i="6"/>
  <c r="W35" i="6"/>
  <c r="V35" i="6"/>
  <c r="O35" i="6"/>
  <c r="N35" i="6"/>
  <c r="M35" i="6"/>
  <c r="L35" i="6"/>
  <c r="K35" i="6"/>
  <c r="J35" i="6"/>
  <c r="I35" i="6"/>
  <c r="H35" i="6"/>
  <c r="G35" i="6"/>
  <c r="AQ34" i="6"/>
  <c r="AH34" i="6"/>
  <c r="AA34" i="6"/>
  <c r="AQ33" i="6"/>
  <c r="AH33" i="6"/>
  <c r="AA33" i="6"/>
  <c r="AQ32" i="6"/>
  <c r="AH32" i="6"/>
  <c r="AA32" i="6"/>
  <c r="AQ31" i="6"/>
  <c r="AH31" i="6"/>
  <c r="AA31" i="6"/>
  <c r="AQ30" i="6"/>
  <c r="AH30" i="6"/>
  <c r="AA30" i="6"/>
  <c r="AQ29" i="6"/>
  <c r="AH29" i="6"/>
  <c r="AA29" i="6"/>
  <c r="AQ28" i="6"/>
  <c r="AH28" i="6"/>
  <c r="AA28" i="6"/>
  <c r="AQ27" i="6"/>
  <c r="AH27" i="6"/>
  <c r="AA27" i="6"/>
  <c r="AQ26" i="6"/>
  <c r="AH26" i="6"/>
  <c r="AA26" i="6"/>
  <c r="AQ25" i="6"/>
  <c r="AH25" i="6"/>
  <c r="AA25" i="6"/>
  <c r="AQ24" i="6"/>
  <c r="AH24" i="6"/>
  <c r="AA24" i="6"/>
  <c r="AQ23" i="6"/>
  <c r="AH23" i="6"/>
  <c r="AA23" i="6"/>
  <c r="AQ22" i="6"/>
  <c r="AH22" i="6"/>
  <c r="AA22" i="6"/>
  <c r="AQ21" i="6"/>
  <c r="AH21" i="6"/>
  <c r="AA21" i="6"/>
  <c r="AQ20" i="6"/>
  <c r="AH20" i="6"/>
  <c r="AA20" i="6"/>
  <c r="AQ19" i="6"/>
  <c r="AH19" i="6"/>
  <c r="AA19" i="6"/>
  <c r="AQ18" i="6"/>
  <c r="AH18" i="6"/>
  <c r="AA18" i="6"/>
  <c r="AQ17" i="6"/>
  <c r="AH17" i="6"/>
  <c r="AA17" i="6"/>
  <c r="AQ16" i="6"/>
  <c r="AH16" i="6"/>
  <c r="AA16" i="6"/>
  <c r="AQ15" i="6"/>
  <c r="AH15" i="6"/>
  <c r="AA15" i="6"/>
  <c r="AQ14" i="6"/>
  <c r="AH14" i="6"/>
  <c r="AA14" i="6"/>
  <c r="AQ13" i="6"/>
  <c r="AH13" i="6"/>
  <c r="AA13" i="6"/>
  <c r="AQ12" i="6"/>
  <c r="AH12" i="6"/>
  <c r="AA12" i="6"/>
  <c r="AQ10" i="6"/>
  <c r="AH10" i="6"/>
  <c r="AA10" i="6"/>
  <c r="AQ9" i="6"/>
  <c r="AH9" i="6"/>
  <c r="AA9" i="6"/>
  <c r="AQ8" i="6"/>
  <c r="AH8" i="6"/>
  <c r="AA8" i="6"/>
  <c r="AQ7" i="6"/>
  <c r="AH7" i="6"/>
  <c r="AA7" i="6"/>
  <c r="AQ6" i="6"/>
  <c r="AH6" i="6"/>
  <c r="AA6" i="6"/>
  <c r="AQ5" i="6"/>
  <c r="AH5" i="6"/>
  <c r="AA5" i="6"/>
  <c r="AQ4" i="6"/>
  <c r="AQ35" i="6" s="1"/>
  <c r="AH4" i="6"/>
  <c r="AH35" i="6" s="1"/>
  <c r="AA4" i="6"/>
  <c r="AA35" i="6" s="1"/>
  <c r="AQ39" i="5"/>
  <c r="AP39" i="5"/>
  <c r="AM39" i="5"/>
  <c r="AL39" i="5"/>
  <c r="AK39" i="5"/>
  <c r="AJ39" i="5"/>
  <c r="AH39" i="5"/>
  <c r="AG39" i="5"/>
  <c r="AF39" i="5"/>
  <c r="AE39" i="5"/>
  <c r="AD39" i="5"/>
  <c r="AC39" i="5"/>
  <c r="AA39" i="5"/>
  <c r="Z39" i="5"/>
  <c r="Y39" i="5"/>
  <c r="X39" i="5"/>
  <c r="W39" i="5"/>
  <c r="V39" i="5"/>
  <c r="T39" i="5"/>
  <c r="S39" i="5"/>
  <c r="R39" i="5"/>
  <c r="Q39" i="5"/>
  <c r="O39" i="5"/>
  <c r="N39" i="5"/>
  <c r="M39" i="5"/>
  <c r="L39" i="5"/>
  <c r="K39" i="5"/>
  <c r="J39" i="5"/>
  <c r="I39" i="5"/>
  <c r="H39" i="5"/>
  <c r="G39" i="5"/>
  <c r="AQ38" i="5"/>
  <c r="AP38" i="5"/>
  <c r="AM38" i="5"/>
  <c r="AL38" i="5"/>
  <c r="AK38" i="5"/>
  <c r="AJ38" i="5"/>
  <c r="AH38" i="5"/>
  <c r="AG38" i="5"/>
  <c r="AF38" i="5"/>
  <c r="AE38" i="5"/>
  <c r="AD38" i="5"/>
  <c r="AC38" i="5"/>
  <c r="AA38" i="5"/>
  <c r="Z38" i="5"/>
  <c r="Y38" i="5"/>
  <c r="X38" i="5"/>
  <c r="W38" i="5"/>
  <c r="V38" i="5"/>
  <c r="T38" i="5"/>
  <c r="S38" i="5"/>
  <c r="R38" i="5"/>
  <c r="Q38" i="5"/>
  <c r="O38" i="5"/>
  <c r="N38" i="5"/>
  <c r="M38" i="5"/>
  <c r="L38" i="5"/>
  <c r="K38" i="5"/>
  <c r="J38" i="5"/>
  <c r="I38" i="5"/>
  <c r="H38" i="5"/>
  <c r="G38" i="5"/>
  <c r="AQ37" i="5"/>
  <c r="AP37" i="5"/>
  <c r="AM37" i="5"/>
  <c r="AL37" i="5"/>
  <c r="AK37" i="5"/>
  <c r="AJ37" i="5"/>
  <c r="AH37" i="5"/>
  <c r="AG37" i="5"/>
  <c r="AF37" i="5"/>
  <c r="AE37" i="5"/>
  <c r="AD37" i="5"/>
  <c r="AC37" i="5"/>
  <c r="AA37" i="5"/>
  <c r="Z37" i="5"/>
  <c r="Y37" i="5"/>
  <c r="X37" i="5"/>
  <c r="W37" i="5"/>
  <c r="V37" i="5"/>
  <c r="T37" i="5"/>
  <c r="S37" i="5"/>
  <c r="R37" i="5"/>
  <c r="Q37" i="5"/>
  <c r="O37" i="5"/>
  <c r="N37" i="5"/>
  <c r="M37" i="5"/>
  <c r="L37" i="5"/>
  <c r="K37" i="5"/>
  <c r="J37" i="5"/>
  <c r="I37" i="5"/>
  <c r="H37" i="5"/>
  <c r="G37" i="5"/>
  <c r="AQ36" i="5"/>
  <c r="AP36" i="5"/>
  <c r="AM36" i="5"/>
  <c r="AL36" i="5"/>
  <c r="AK36" i="5"/>
  <c r="AJ36" i="5"/>
  <c r="AH36" i="5"/>
  <c r="AG36" i="5"/>
  <c r="AF36" i="5"/>
  <c r="AE36" i="5"/>
  <c r="AD36" i="5"/>
  <c r="AC36" i="5"/>
  <c r="AA36" i="5"/>
  <c r="Z36" i="5"/>
  <c r="Y36" i="5"/>
  <c r="X36" i="5"/>
  <c r="W36" i="5"/>
  <c r="V36" i="5"/>
  <c r="T36" i="5"/>
  <c r="S36" i="5"/>
  <c r="R36" i="5"/>
  <c r="Q36" i="5"/>
  <c r="O36" i="5"/>
  <c r="N36" i="5"/>
  <c r="M36" i="5"/>
  <c r="L36" i="5"/>
  <c r="K36" i="5"/>
  <c r="J36" i="5"/>
  <c r="I36" i="5"/>
  <c r="H36" i="5"/>
  <c r="G36" i="5"/>
  <c r="AP35" i="5"/>
  <c r="AM35" i="5"/>
  <c r="AL35" i="5"/>
  <c r="AK35" i="5"/>
  <c r="AJ35" i="5"/>
  <c r="AG35" i="5"/>
  <c r="AF35" i="5"/>
  <c r="AE35" i="5"/>
  <c r="AD35" i="5"/>
  <c r="AC35" i="5"/>
  <c r="Z35" i="5"/>
  <c r="Y35" i="5"/>
  <c r="X35" i="5"/>
  <c r="W35" i="5"/>
  <c r="V35" i="5"/>
  <c r="O35" i="5"/>
  <c r="N35" i="5"/>
  <c r="M35" i="5"/>
  <c r="L35" i="5"/>
  <c r="K35" i="5"/>
  <c r="J35" i="5"/>
  <c r="I35" i="5"/>
  <c r="H35" i="5"/>
  <c r="G35" i="5"/>
  <c r="AQ34" i="5"/>
  <c r="AH34" i="5"/>
  <c r="AA34" i="5"/>
  <c r="AQ33" i="5"/>
  <c r="AH33" i="5"/>
  <c r="AA33" i="5"/>
  <c r="AQ32" i="5"/>
  <c r="AH32" i="5"/>
  <c r="AA32" i="5"/>
  <c r="AQ31" i="5"/>
  <c r="AH31" i="5"/>
  <c r="AA31" i="5"/>
  <c r="AQ30" i="5"/>
  <c r="AH30" i="5"/>
  <c r="AA30" i="5"/>
  <c r="AQ29" i="5"/>
  <c r="AH29" i="5"/>
  <c r="AA29" i="5"/>
  <c r="AQ28" i="5"/>
  <c r="AH28" i="5"/>
  <c r="AA28" i="5"/>
  <c r="AQ27" i="5"/>
  <c r="AH27" i="5"/>
  <c r="AA27" i="5"/>
  <c r="AQ26" i="5"/>
  <c r="AH26" i="5"/>
  <c r="AA26" i="5"/>
  <c r="AQ25" i="5"/>
  <c r="AH25" i="5"/>
  <c r="AA25" i="5"/>
  <c r="AQ24" i="5"/>
  <c r="AH24" i="5"/>
  <c r="AA24" i="5"/>
  <c r="AQ23" i="5"/>
  <c r="AH23" i="5"/>
  <c r="AA23" i="5"/>
  <c r="AQ22" i="5"/>
  <c r="AH22" i="5"/>
  <c r="AA22" i="5"/>
  <c r="AQ21" i="5"/>
  <c r="AH21" i="5"/>
  <c r="AA21" i="5"/>
  <c r="AQ20" i="5"/>
  <c r="AH20" i="5"/>
  <c r="AA20" i="5"/>
  <c r="AQ19" i="5"/>
  <c r="AH19" i="5"/>
  <c r="AA19" i="5"/>
  <c r="AQ18" i="5"/>
  <c r="AH18" i="5"/>
  <c r="AA18" i="5"/>
  <c r="AQ16" i="5"/>
  <c r="AH16" i="5"/>
  <c r="AA16" i="5"/>
  <c r="AQ15" i="5"/>
  <c r="AH15" i="5"/>
  <c r="AA15" i="5"/>
  <c r="AQ14" i="5"/>
  <c r="AH14" i="5"/>
  <c r="AA14" i="5"/>
  <c r="AQ13" i="5"/>
  <c r="AH13" i="5"/>
  <c r="AA13" i="5"/>
  <c r="AQ12" i="5"/>
  <c r="AH12" i="5"/>
  <c r="AA12" i="5"/>
  <c r="AQ11" i="5"/>
  <c r="AH11" i="5"/>
  <c r="AA11" i="5"/>
  <c r="AQ10" i="5"/>
  <c r="AH10" i="5"/>
  <c r="AA10" i="5"/>
  <c r="AQ9" i="5"/>
  <c r="AH9" i="5"/>
  <c r="AA9" i="5"/>
  <c r="AQ8" i="5"/>
  <c r="AH8" i="5"/>
  <c r="AA8" i="5"/>
  <c r="AA35" i="5" s="1"/>
  <c r="AQ7" i="5"/>
  <c r="AH7" i="5"/>
  <c r="AA7" i="5"/>
  <c r="AQ5" i="5"/>
  <c r="AQ35" i="5" s="1"/>
  <c r="AH5" i="5"/>
  <c r="AA5" i="5"/>
  <c r="AQ4" i="5"/>
  <c r="AH4" i="5"/>
  <c r="AH35" i="5" s="1"/>
  <c r="AA4" i="5"/>
  <c r="AQ39" i="4"/>
  <c r="AP39" i="4"/>
  <c r="AM39" i="4"/>
  <c r="AL39" i="4"/>
  <c r="AK39" i="4"/>
  <c r="AJ39" i="4"/>
  <c r="AH39" i="4"/>
  <c r="AG39" i="4"/>
  <c r="AF39" i="4"/>
  <c r="AE39" i="4"/>
  <c r="AD39" i="4"/>
  <c r="AC39" i="4"/>
  <c r="AA39" i="4"/>
  <c r="Z39" i="4"/>
  <c r="Y39" i="4"/>
  <c r="X39" i="4"/>
  <c r="W39" i="4"/>
  <c r="V39" i="4"/>
  <c r="T39" i="4"/>
  <c r="S39" i="4"/>
  <c r="R39" i="4"/>
  <c r="Q39" i="4"/>
  <c r="O39" i="4"/>
  <c r="N39" i="4"/>
  <c r="M39" i="4"/>
  <c r="L39" i="4"/>
  <c r="K39" i="4"/>
  <c r="J39" i="4"/>
  <c r="I39" i="4"/>
  <c r="H39" i="4"/>
  <c r="G39" i="4"/>
  <c r="AQ38" i="4"/>
  <c r="AP38" i="4"/>
  <c r="AM38" i="4"/>
  <c r="AL38" i="4"/>
  <c r="AK38" i="4"/>
  <c r="AJ38" i="4"/>
  <c r="AH38" i="4"/>
  <c r="AG38" i="4"/>
  <c r="AF38" i="4"/>
  <c r="AE38" i="4"/>
  <c r="AD38" i="4"/>
  <c r="AC38" i="4"/>
  <c r="AA38" i="4"/>
  <c r="Z38" i="4"/>
  <c r="Y38" i="4"/>
  <c r="X38" i="4"/>
  <c r="W38" i="4"/>
  <c r="V38" i="4"/>
  <c r="T38" i="4"/>
  <c r="S38" i="4"/>
  <c r="R38" i="4"/>
  <c r="Q38" i="4"/>
  <c r="O38" i="4"/>
  <c r="N38" i="4"/>
  <c r="M38" i="4"/>
  <c r="L38" i="4"/>
  <c r="K38" i="4"/>
  <c r="J38" i="4"/>
  <c r="I38" i="4"/>
  <c r="H38" i="4"/>
  <c r="G38" i="4"/>
  <c r="AQ37" i="4"/>
  <c r="AP37" i="4"/>
  <c r="AM37" i="4"/>
  <c r="AL37" i="4"/>
  <c r="AK37" i="4"/>
  <c r="AJ37" i="4"/>
  <c r="AH37" i="4"/>
  <c r="AG37" i="4"/>
  <c r="AF37" i="4"/>
  <c r="AE37" i="4"/>
  <c r="AD37" i="4"/>
  <c r="AC37" i="4"/>
  <c r="AA37" i="4"/>
  <c r="Z37" i="4"/>
  <c r="Y37" i="4"/>
  <c r="X37" i="4"/>
  <c r="W37" i="4"/>
  <c r="V37" i="4"/>
  <c r="T37" i="4"/>
  <c r="S37" i="4"/>
  <c r="R37" i="4"/>
  <c r="Q37" i="4"/>
  <c r="O37" i="4"/>
  <c r="N37" i="4"/>
  <c r="M37" i="4"/>
  <c r="L37" i="4"/>
  <c r="K37" i="4"/>
  <c r="J37" i="4"/>
  <c r="I37" i="4"/>
  <c r="H37" i="4"/>
  <c r="G37" i="4"/>
  <c r="AQ36" i="4"/>
  <c r="AP36" i="4"/>
  <c r="AM36" i="4"/>
  <c r="AL36" i="4"/>
  <c r="AK36" i="4"/>
  <c r="AJ36" i="4"/>
  <c r="AH36" i="4"/>
  <c r="AG36" i="4"/>
  <c r="AF36" i="4"/>
  <c r="AE36" i="4"/>
  <c r="AD36" i="4"/>
  <c r="AC36" i="4"/>
  <c r="AA36" i="4"/>
  <c r="Z36" i="4"/>
  <c r="Y36" i="4"/>
  <c r="X36" i="4"/>
  <c r="W36" i="4"/>
  <c r="V36" i="4"/>
  <c r="T36" i="4"/>
  <c r="S36" i="4"/>
  <c r="R36" i="4"/>
  <c r="Q36" i="4"/>
  <c r="O36" i="4"/>
  <c r="N36" i="4"/>
  <c r="M36" i="4"/>
  <c r="L36" i="4"/>
  <c r="K36" i="4"/>
  <c r="J36" i="4"/>
  <c r="I36" i="4"/>
  <c r="H36" i="4"/>
  <c r="G36" i="4"/>
  <c r="AP35" i="4"/>
  <c r="AM35" i="4"/>
  <c r="AL35" i="4"/>
  <c r="AK35" i="4"/>
  <c r="AJ35" i="4"/>
  <c r="AG35" i="4"/>
  <c r="AF35" i="4"/>
  <c r="AE35" i="4"/>
  <c r="AD35" i="4"/>
  <c r="AC35" i="4"/>
  <c r="Z35" i="4"/>
  <c r="Y35" i="4"/>
  <c r="X35" i="4"/>
  <c r="W35" i="4"/>
  <c r="V35" i="4"/>
  <c r="O35" i="4"/>
  <c r="N35" i="4"/>
  <c r="M35" i="4"/>
  <c r="L35" i="4"/>
  <c r="K35" i="4"/>
  <c r="J35" i="4"/>
  <c r="I35" i="4"/>
  <c r="H35" i="4"/>
  <c r="G35" i="4"/>
  <c r="AQ34" i="4"/>
  <c r="AH34" i="4"/>
  <c r="AA34" i="4"/>
  <c r="AQ33" i="4"/>
  <c r="AH33" i="4"/>
  <c r="AA33" i="4"/>
  <c r="AQ32" i="4"/>
  <c r="AH32" i="4"/>
  <c r="AA32" i="4"/>
  <c r="AQ31" i="4"/>
  <c r="AH31" i="4"/>
  <c r="AA31" i="4"/>
  <c r="AQ30" i="4"/>
  <c r="AH30" i="4"/>
  <c r="AA30" i="4"/>
  <c r="AQ29" i="4"/>
  <c r="AH29" i="4"/>
  <c r="AA29" i="4"/>
  <c r="AQ28" i="4"/>
  <c r="AH28" i="4"/>
  <c r="AA28" i="4"/>
  <c r="AQ27" i="4"/>
  <c r="AH27" i="4"/>
  <c r="AA27" i="4"/>
  <c r="AQ26" i="4"/>
  <c r="AH26" i="4"/>
  <c r="AA26" i="4"/>
  <c r="AQ25" i="4"/>
  <c r="AH25" i="4"/>
  <c r="AA25" i="4"/>
  <c r="AQ24" i="4"/>
  <c r="AH24" i="4"/>
  <c r="AA24" i="4"/>
  <c r="AQ23" i="4"/>
  <c r="AH23" i="4"/>
  <c r="AA23" i="4"/>
  <c r="AQ22" i="4"/>
  <c r="AH22" i="4"/>
  <c r="AA22" i="4"/>
  <c r="AQ21" i="4"/>
  <c r="AH21" i="4"/>
  <c r="AA21" i="4"/>
  <c r="AQ20" i="4"/>
  <c r="AH20" i="4"/>
  <c r="AA20" i="4"/>
  <c r="AQ19" i="4"/>
  <c r="AH19" i="4"/>
  <c r="AA19" i="4"/>
  <c r="AQ18" i="4"/>
  <c r="AH18" i="4"/>
  <c r="AA18" i="4"/>
  <c r="AQ17" i="4"/>
  <c r="AH17" i="4"/>
  <c r="AA17" i="4"/>
  <c r="AQ16" i="4"/>
  <c r="AH16" i="4"/>
  <c r="AA16" i="4"/>
  <c r="AQ15" i="4"/>
  <c r="AH15" i="4"/>
  <c r="AA15" i="4"/>
  <c r="AQ14" i="4"/>
  <c r="AH14" i="4"/>
  <c r="AA14" i="4"/>
  <c r="AQ13" i="4"/>
  <c r="AH13" i="4"/>
  <c r="AA13" i="4"/>
  <c r="AQ12" i="4"/>
  <c r="AH12" i="4"/>
  <c r="AA12" i="4"/>
  <c r="AQ11" i="4"/>
  <c r="AH11" i="4"/>
  <c r="AA11" i="4"/>
  <c r="AQ10" i="4"/>
  <c r="AH10" i="4"/>
  <c r="AA10" i="4"/>
  <c r="AQ9" i="4"/>
  <c r="AH9" i="4"/>
  <c r="AA9" i="4"/>
  <c r="AQ8" i="4"/>
  <c r="AH8" i="4"/>
  <c r="AA8" i="4"/>
  <c r="AQ7" i="4"/>
  <c r="AH7" i="4"/>
  <c r="AA7" i="4"/>
  <c r="AQ6" i="4"/>
  <c r="AH6" i="4"/>
  <c r="AA6" i="4"/>
  <c r="AQ5" i="4"/>
  <c r="AH5" i="4"/>
  <c r="AA5" i="4"/>
  <c r="AQ4" i="4"/>
  <c r="AQ35" i="4" s="1"/>
  <c r="AH4" i="4"/>
  <c r="AH35" i="4" s="1"/>
  <c r="AA4" i="4"/>
  <c r="AA35" i="4" s="1"/>
  <c r="AQ39" i="3"/>
  <c r="AP39" i="3"/>
  <c r="AM39" i="3"/>
  <c r="AL39" i="3"/>
  <c r="AK39" i="3"/>
  <c r="AJ39" i="3"/>
  <c r="AH39" i="3"/>
  <c r="AG39" i="3"/>
  <c r="AF39" i="3"/>
  <c r="AE39" i="3"/>
  <c r="AD39" i="3"/>
  <c r="AC39" i="3"/>
  <c r="AA39" i="3"/>
  <c r="Z39" i="3"/>
  <c r="Y39" i="3"/>
  <c r="X39" i="3"/>
  <c r="W39" i="3"/>
  <c r="V39" i="3"/>
  <c r="T39" i="3"/>
  <c r="S39" i="3"/>
  <c r="R39" i="3"/>
  <c r="Q39" i="3"/>
  <c r="O39" i="3"/>
  <c r="N39" i="3"/>
  <c r="M39" i="3"/>
  <c r="L39" i="3"/>
  <c r="K39" i="3"/>
  <c r="J39" i="3"/>
  <c r="I39" i="3"/>
  <c r="H39" i="3"/>
  <c r="G39" i="3"/>
  <c r="AQ38" i="3"/>
  <c r="AP38" i="3"/>
  <c r="AM38" i="3"/>
  <c r="AL38" i="3"/>
  <c r="AK38" i="3"/>
  <c r="AJ38" i="3"/>
  <c r="AH38" i="3"/>
  <c r="AG38" i="3"/>
  <c r="AF38" i="3"/>
  <c r="AE38" i="3"/>
  <c r="AD38" i="3"/>
  <c r="AC38" i="3"/>
  <c r="AA38" i="3"/>
  <c r="Z38" i="3"/>
  <c r="Y38" i="3"/>
  <c r="X38" i="3"/>
  <c r="W38" i="3"/>
  <c r="V38" i="3"/>
  <c r="T38" i="3"/>
  <c r="S38" i="3"/>
  <c r="R38" i="3"/>
  <c r="Q38" i="3"/>
  <c r="O38" i="3"/>
  <c r="N38" i="3"/>
  <c r="M38" i="3"/>
  <c r="L38" i="3"/>
  <c r="K38" i="3"/>
  <c r="J38" i="3"/>
  <c r="I38" i="3"/>
  <c r="H38" i="3"/>
  <c r="G38" i="3"/>
  <c r="AQ37" i="3"/>
  <c r="AP37" i="3"/>
  <c r="AM37" i="3"/>
  <c r="AL37" i="3"/>
  <c r="AK37" i="3"/>
  <c r="AJ37" i="3"/>
  <c r="AH37" i="3"/>
  <c r="AG37" i="3"/>
  <c r="AF37" i="3"/>
  <c r="AE37" i="3"/>
  <c r="AD37" i="3"/>
  <c r="AC37" i="3"/>
  <c r="AA37" i="3"/>
  <c r="Z37" i="3"/>
  <c r="Y37" i="3"/>
  <c r="X37" i="3"/>
  <c r="W37" i="3"/>
  <c r="V37" i="3"/>
  <c r="T37" i="3"/>
  <c r="S37" i="3"/>
  <c r="R37" i="3"/>
  <c r="Q37" i="3"/>
  <c r="O37" i="3"/>
  <c r="N37" i="3"/>
  <c r="M37" i="3"/>
  <c r="L37" i="3"/>
  <c r="K37" i="3"/>
  <c r="J37" i="3"/>
  <c r="I37" i="3"/>
  <c r="H37" i="3"/>
  <c r="G37" i="3"/>
  <c r="AQ36" i="3"/>
  <c r="AP36" i="3"/>
  <c r="AM36" i="3"/>
  <c r="AL36" i="3"/>
  <c r="AK36" i="3"/>
  <c r="AJ36" i="3"/>
  <c r="AH36" i="3"/>
  <c r="AG36" i="3"/>
  <c r="AF36" i="3"/>
  <c r="AE36" i="3"/>
  <c r="AD36" i="3"/>
  <c r="AC36" i="3"/>
  <c r="AA36" i="3"/>
  <c r="Z36" i="3"/>
  <c r="Y36" i="3"/>
  <c r="X36" i="3"/>
  <c r="W36" i="3"/>
  <c r="V36" i="3"/>
  <c r="T36" i="3"/>
  <c r="S36" i="3"/>
  <c r="R36" i="3"/>
  <c r="Q36" i="3"/>
  <c r="O36" i="3"/>
  <c r="N36" i="3"/>
  <c r="M36" i="3"/>
  <c r="L36" i="3"/>
  <c r="K36" i="3"/>
  <c r="J36" i="3"/>
  <c r="I36" i="3"/>
  <c r="H36" i="3"/>
  <c r="G36" i="3"/>
  <c r="AP35" i="3"/>
  <c r="AM35" i="3"/>
  <c r="AL35" i="3"/>
  <c r="AK35" i="3"/>
  <c r="AJ35" i="3"/>
  <c r="AG35" i="3"/>
  <c r="AF35" i="3"/>
  <c r="AE35" i="3"/>
  <c r="AD35" i="3"/>
  <c r="AC35" i="3"/>
  <c r="Z35" i="3"/>
  <c r="Y35" i="3"/>
  <c r="X35" i="3"/>
  <c r="W35" i="3"/>
  <c r="V35" i="3"/>
  <c r="O35" i="3"/>
  <c r="N35" i="3"/>
  <c r="M35" i="3"/>
  <c r="L35" i="3"/>
  <c r="K35" i="3"/>
  <c r="J35" i="3"/>
  <c r="I35" i="3"/>
  <c r="H35" i="3"/>
  <c r="G35" i="3"/>
  <c r="AQ34" i="3"/>
  <c r="AH34" i="3"/>
  <c r="AA34" i="3"/>
  <c r="AQ33" i="3"/>
  <c r="AH33" i="3"/>
  <c r="AA33" i="3"/>
  <c r="AQ32" i="3"/>
  <c r="AH32" i="3"/>
  <c r="AA32" i="3"/>
  <c r="AQ31" i="3"/>
  <c r="AH31" i="3"/>
  <c r="AA31" i="3"/>
  <c r="AQ30" i="3"/>
  <c r="AH30" i="3"/>
  <c r="AA30" i="3"/>
  <c r="AQ29" i="3"/>
  <c r="AH29" i="3"/>
  <c r="AA29" i="3"/>
  <c r="AQ28" i="3"/>
  <c r="AH28" i="3"/>
  <c r="AA28" i="3"/>
  <c r="AQ27" i="3"/>
  <c r="AH27" i="3"/>
  <c r="AA27" i="3"/>
  <c r="AQ26" i="3"/>
  <c r="AH26" i="3"/>
  <c r="AA26" i="3"/>
  <c r="AQ25" i="3"/>
  <c r="AH25" i="3"/>
  <c r="AA25" i="3"/>
  <c r="AQ24" i="3"/>
  <c r="AH24" i="3"/>
  <c r="AA24" i="3"/>
  <c r="AQ23" i="3"/>
  <c r="AH23" i="3"/>
  <c r="AA23" i="3"/>
  <c r="AQ22" i="3"/>
  <c r="AH22" i="3"/>
  <c r="AA22" i="3"/>
  <c r="AQ21" i="3"/>
  <c r="AH21" i="3"/>
  <c r="AA21" i="3"/>
  <c r="AQ20" i="3"/>
  <c r="AH20" i="3"/>
  <c r="AA20" i="3"/>
  <c r="AQ19" i="3"/>
  <c r="AH19" i="3"/>
  <c r="AA19" i="3"/>
  <c r="AQ18" i="3"/>
  <c r="AH18" i="3"/>
  <c r="AA18" i="3"/>
  <c r="AQ17" i="3"/>
  <c r="AH17" i="3"/>
  <c r="AA17" i="3"/>
  <c r="AQ16" i="3"/>
  <c r="AH16" i="3"/>
  <c r="AA16" i="3"/>
  <c r="AQ15" i="3"/>
  <c r="AH15" i="3"/>
  <c r="AA15" i="3"/>
  <c r="AQ14" i="3"/>
  <c r="AH14" i="3"/>
  <c r="AA14" i="3"/>
  <c r="AQ13" i="3"/>
  <c r="AH13" i="3"/>
  <c r="AA13" i="3"/>
  <c r="AQ12" i="3"/>
  <c r="AH12" i="3"/>
  <c r="AA12" i="3"/>
  <c r="AQ11" i="3"/>
  <c r="AH11" i="3"/>
  <c r="AA11" i="3"/>
  <c r="AQ10" i="3"/>
  <c r="AQ35" i="3" s="1"/>
  <c r="AH10" i="3"/>
  <c r="AA10" i="3"/>
  <c r="AQ9" i="3"/>
  <c r="AH9" i="3"/>
  <c r="AA9" i="3"/>
  <c r="AQ8" i="3"/>
  <c r="AH8" i="3"/>
  <c r="AA8" i="3"/>
  <c r="AQ7" i="3"/>
  <c r="AH7" i="3"/>
  <c r="AA7" i="3"/>
  <c r="AQ6" i="3"/>
  <c r="AH6" i="3"/>
  <c r="AA6" i="3"/>
  <c r="AQ5" i="3"/>
  <c r="AH5" i="3"/>
  <c r="AA5" i="3"/>
  <c r="AQ4" i="3"/>
  <c r="AH4" i="3"/>
  <c r="AH35" i="3" s="1"/>
  <c r="AA4" i="3"/>
  <c r="AA35" i="3" s="1"/>
  <c r="AQ41" i="2"/>
  <c r="AP41" i="2"/>
  <c r="AM41" i="2"/>
  <c r="AL41" i="2"/>
  <c r="AK41" i="2"/>
  <c r="AJ41" i="2"/>
  <c r="AH41" i="2"/>
  <c r="AG41" i="2"/>
  <c r="AF41" i="2"/>
  <c r="AE41" i="2"/>
  <c r="AD41" i="2"/>
  <c r="AC41" i="2"/>
  <c r="AA41" i="2"/>
  <c r="Z41" i="2"/>
  <c r="Y41" i="2"/>
  <c r="X41" i="2"/>
  <c r="W41" i="2"/>
  <c r="V41" i="2"/>
  <c r="T41" i="2"/>
  <c r="S41" i="2"/>
  <c r="R41" i="2"/>
  <c r="Q41" i="2"/>
  <c r="O41" i="2"/>
  <c r="N41" i="2"/>
  <c r="M41" i="2"/>
  <c r="L41" i="2"/>
  <c r="K41" i="2"/>
  <c r="J41" i="2"/>
  <c r="I41" i="2"/>
  <c r="H41" i="2"/>
  <c r="G41" i="2"/>
  <c r="AQ40" i="2"/>
  <c r="AP40" i="2"/>
  <c r="AM40" i="2"/>
  <c r="AL40" i="2"/>
  <c r="AK40" i="2"/>
  <c r="AJ40" i="2"/>
  <c r="AH40" i="2"/>
  <c r="AG40" i="2"/>
  <c r="AF40" i="2"/>
  <c r="AE40" i="2"/>
  <c r="AD40" i="2"/>
  <c r="AC40" i="2"/>
  <c r="AA40" i="2"/>
  <c r="Z40" i="2"/>
  <c r="Y40" i="2"/>
  <c r="X40" i="2"/>
  <c r="W40" i="2"/>
  <c r="V40" i="2"/>
  <c r="T40" i="2"/>
  <c r="S40" i="2"/>
  <c r="R40" i="2"/>
  <c r="Q40" i="2"/>
  <c r="O40" i="2"/>
  <c r="N40" i="2"/>
  <c r="M40" i="2"/>
  <c r="L40" i="2"/>
  <c r="K40" i="2"/>
  <c r="J40" i="2"/>
  <c r="I40" i="2"/>
  <c r="H40" i="2"/>
  <c r="G40" i="2"/>
  <c r="AQ39" i="2"/>
  <c r="AP39" i="2"/>
  <c r="AM39" i="2"/>
  <c r="AL39" i="2"/>
  <c r="AK39" i="2"/>
  <c r="AJ39" i="2"/>
  <c r="AH39" i="2"/>
  <c r="AG39" i="2"/>
  <c r="AF39" i="2"/>
  <c r="AE39" i="2"/>
  <c r="AD39" i="2"/>
  <c r="AC39" i="2"/>
  <c r="AA39" i="2"/>
  <c r="Z39" i="2"/>
  <c r="Y39" i="2"/>
  <c r="X39" i="2"/>
  <c r="W39" i="2"/>
  <c r="V39" i="2"/>
  <c r="T39" i="2"/>
  <c r="S39" i="2"/>
  <c r="R39" i="2"/>
  <c r="Q39" i="2"/>
  <c r="O39" i="2"/>
  <c r="N39" i="2"/>
  <c r="M39" i="2"/>
  <c r="L39" i="2"/>
  <c r="K39" i="2"/>
  <c r="J39" i="2"/>
  <c r="I39" i="2"/>
  <c r="H39" i="2"/>
  <c r="G39" i="2"/>
  <c r="AQ38" i="2"/>
  <c r="AP38" i="2"/>
  <c r="AM38" i="2"/>
  <c r="AL38" i="2"/>
  <c r="AK38" i="2"/>
  <c r="AJ38" i="2"/>
  <c r="AH38" i="2"/>
  <c r="AG38" i="2"/>
  <c r="AF38" i="2"/>
  <c r="AE38" i="2"/>
  <c r="AD38" i="2"/>
  <c r="AC38" i="2"/>
  <c r="AA38" i="2"/>
  <c r="Z38" i="2"/>
  <c r="Y38" i="2"/>
  <c r="X38" i="2"/>
  <c r="W38" i="2"/>
  <c r="V38" i="2"/>
  <c r="T38" i="2"/>
  <c r="S38" i="2"/>
  <c r="R38" i="2"/>
  <c r="Q38" i="2"/>
  <c r="O38" i="2"/>
  <c r="N38" i="2"/>
  <c r="M38" i="2"/>
  <c r="L38" i="2"/>
  <c r="K38" i="2"/>
  <c r="J38" i="2"/>
  <c r="I38" i="2"/>
  <c r="H38" i="2"/>
  <c r="G38" i="2"/>
  <c r="AP37" i="2"/>
  <c r="AM37" i="2"/>
  <c r="AL37" i="2"/>
  <c r="AK37" i="2"/>
  <c r="AJ37" i="2"/>
  <c r="AG37" i="2"/>
  <c r="AF37" i="2"/>
  <c r="AE37" i="2"/>
  <c r="AD37" i="2"/>
  <c r="AC37" i="2"/>
  <c r="Z37" i="2"/>
  <c r="Y37" i="2"/>
  <c r="X37" i="2"/>
  <c r="W37" i="2"/>
  <c r="V37" i="2"/>
  <c r="O37" i="2"/>
  <c r="N37" i="2"/>
  <c r="M37" i="2"/>
  <c r="L37" i="2"/>
  <c r="K37" i="2"/>
  <c r="J37" i="2"/>
  <c r="I37" i="2"/>
  <c r="H37" i="2"/>
  <c r="G37" i="2"/>
  <c r="AQ36" i="2"/>
  <c r="AH36" i="2"/>
  <c r="AA36" i="2"/>
  <c r="AQ35" i="2"/>
  <c r="AH35" i="2"/>
  <c r="AA35" i="2"/>
  <c r="AQ34" i="2"/>
  <c r="AH34" i="2"/>
  <c r="AA34" i="2"/>
  <c r="AQ33" i="2"/>
  <c r="AH33" i="2"/>
  <c r="AA33" i="2"/>
  <c r="AQ32" i="2"/>
  <c r="AH32" i="2"/>
  <c r="AA32" i="2"/>
  <c r="AQ31" i="2"/>
  <c r="AH31" i="2"/>
  <c r="AA31" i="2"/>
  <c r="AQ30" i="2"/>
  <c r="AH30" i="2"/>
  <c r="AA30" i="2"/>
  <c r="AQ29" i="2"/>
  <c r="AH29" i="2"/>
  <c r="AA29" i="2"/>
  <c r="AQ28" i="2"/>
  <c r="AH28" i="2"/>
  <c r="AA28" i="2"/>
  <c r="AQ27" i="2"/>
  <c r="AH27" i="2"/>
  <c r="AA27" i="2"/>
  <c r="AQ26" i="2"/>
  <c r="AH26" i="2"/>
  <c r="AA26" i="2"/>
  <c r="AQ25" i="2"/>
  <c r="AH25" i="2"/>
  <c r="AA25" i="2"/>
  <c r="AQ24" i="2"/>
  <c r="AH24" i="2"/>
  <c r="AA24" i="2"/>
  <c r="AQ23" i="2"/>
  <c r="AH23" i="2"/>
  <c r="AA23" i="2"/>
  <c r="AQ22" i="2"/>
  <c r="AH22" i="2"/>
  <c r="AA22" i="2"/>
  <c r="AQ21" i="2"/>
  <c r="AH21" i="2"/>
  <c r="AA21" i="2"/>
  <c r="AQ20" i="2"/>
  <c r="AH20" i="2"/>
  <c r="AA20" i="2"/>
  <c r="AQ19" i="2"/>
  <c r="AH19" i="2"/>
  <c r="AA19" i="2"/>
  <c r="AQ18" i="2"/>
  <c r="AH18" i="2"/>
  <c r="AA18" i="2"/>
  <c r="AQ17" i="2"/>
  <c r="AH17" i="2"/>
  <c r="AA17" i="2"/>
  <c r="AQ16" i="2"/>
  <c r="AH16" i="2"/>
  <c r="AA16" i="2"/>
  <c r="AQ15" i="2"/>
  <c r="AH15" i="2"/>
  <c r="AA15" i="2"/>
  <c r="AQ13" i="2"/>
  <c r="AH13" i="2"/>
  <c r="AA13" i="2"/>
  <c r="AQ12" i="2"/>
  <c r="AH12" i="2"/>
  <c r="AA12" i="2"/>
  <c r="AQ11" i="2"/>
  <c r="AH11" i="2"/>
  <c r="AA11" i="2"/>
  <c r="AQ9" i="2"/>
  <c r="AH9" i="2"/>
  <c r="AA9" i="2"/>
  <c r="AQ8" i="2"/>
  <c r="AH8" i="2"/>
  <c r="AA8" i="2"/>
  <c r="AQ7" i="2"/>
  <c r="AH7" i="2"/>
  <c r="AA7" i="2"/>
  <c r="AQ6" i="2"/>
  <c r="AH6" i="2"/>
  <c r="AA6" i="2"/>
  <c r="AQ5" i="2"/>
  <c r="AH5" i="2"/>
  <c r="AA5" i="2"/>
  <c r="AQ4" i="2"/>
  <c r="AQ37" i="2" s="1"/>
  <c r="AH4" i="2"/>
  <c r="AH37" i="2" s="1"/>
  <c r="AA4" i="2"/>
  <c r="AA37" i="2" s="1"/>
  <c r="AQ39" i="1"/>
  <c r="AP39" i="1"/>
  <c r="AM39" i="1"/>
  <c r="AL39" i="1"/>
  <c r="AK39" i="1"/>
  <c r="AJ39" i="1"/>
  <c r="AH39" i="1"/>
  <c r="AG39" i="1"/>
  <c r="AF39" i="1"/>
  <c r="AE39" i="1"/>
  <c r="AD39" i="1"/>
  <c r="AC39" i="1"/>
  <c r="AA39" i="1"/>
  <c r="Z39" i="1"/>
  <c r="Y39" i="1"/>
  <c r="X39" i="1"/>
  <c r="W39" i="1"/>
  <c r="V39" i="1"/>
  <c r="T39" i="1"/>
  <c r="S39" i="1"/>
  <c r="R39" i="1"/>
  <c r="Q39" i="1"/>
  <c r="O39" i="1"/>
  <c r="N39" i="1"/>
  <c r="M39" i="1"/>
  <c r="L39" i="1"/>
  <c r="K39" i="1"/>
  <c r="J39" i="1"/>
  <c r="I39" i="1"/>
  <c r="H39" i="1"/>
  <c r="G39" i="1"/>
  <c r="AQ38" i="1"/>
  <c r="AP38" i="1"/>
  <c r="AM38" i="1"/>
  <c r="AL38" i="1"/>
  <c r="AK38" i="1"/>
  <c r="AJ38" i="1"/>
  <c r="AH38" i="1"/>
  <c r="AG38" i="1"/>
  <c r="AF38" i="1"/>
  <c r="AE38" i="1"/>
  <c r="AD38" i="1"/>
  <c r="AC38" i="1"/>
  <c r="AA38" i="1"/>
  <c r="Z38" i="1"/>
  <c r="Y38" i="1"/>
  <c r="X38" i="1"/>
  <c r="W38" i="1"/>
  <c r="V38" i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AQ37" i="1"/>
  <c r="AP37" i="1"/>
  <c r="AM37" i="1"/>
  <c r="AL37" i="1"/>
  <c r="AK37" i="1"/>
  <c r="AJ37" i="1"/>
  <c r="AH37" i="1"/>
  <c r="AG37" i="1"/>
  <c r="AF37" i="1"/>
  <c r="AE37" i="1"/>
  <c r="AD37" i="1"/>
  <c r="AC37" i="1"/>
  <c r="AA37" i="1"/>
  <c r="Z37" i="1"/>
  <c r="Y37" i="1"/>
  <c r="X37" i="1"/>
  <c r="W37" i="1"/>
  <c r="V37" i="1"/>
  <c r="T37" i="1"/>
  <c r="S37" i="1"/>
  <c r="R37" i="1"/>
  <c r="Q37" i="1"/>
  <c r="O37" i="1"/>
  <c r="N37" i="1"/>
  <c r="M37" i="1"/>
  <c r="L37" i="1"/>
  <c r="K37" i="1"/>
  <c r="J37" i="1"/>
  <c r="I37" i="1"/>
  <c r="H37" i="1"/>
  <c r="G37" i="1"/>
  <c r="AQ36" i="1"/>
  <c r="AP36" i="1"/>
  <c r="AM36" i="1"/>
  <c r="AL36" i="1"/>
  <c r="AK36" i="1"/>
  <c r="AJ36" i="1"/>
  <c r="AH36" i="1"/>
  <c r="AG36" i="1"/>
  <c r="AF36" i="1"/>
  <c r="AE36" i="1"/>
  <c r="AD36" i="1"/>
  <c r="AC36" i="1"/>
  <c r="AA36" i="1"/>
  <c r="Z36" i="1"/>
  <c r="Y36" i="1"/>
  <c r="X36" i="1"/>
  <c r="W36" i="1"/>
  <c r="V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AP35" i="1"/>
  <c r="AM35" i="1"/>
  <c r="AL35" i="1"/>
  <c r="AK35" i="1"/>
  <c r="AJ35" i="1"/>
  <c r="AG35" i="1"/>
  <c r="AF35" i="1"/>
  <c r="AE35" i="1"/>
  <c r="AD35" i="1"/>
  <c r="AC35" i="1"/>
  <c r="Z35" i="1"/>
  <c r="Y35" i="1"/>
  <c r="X35" i="1"/>
  <c r="W35" i="1"/>
  <c r="V35" i="1"/>
  <c r="O35" i="1"/>
  <c r="N35" i="1"/>
  <c r="M35" i="1"/>
  <c r="L35" i="1"/>
  <c r="K35" i="1"/>
  <c r="J35" i="1"/>
  <c r="I35" i="1"/>
  <c r="H35" i="1"/>
  <c r="G35" i="1"/>
  <c r="AQ34" i="1"/>
  <c r="AH34" i="1"/>
  <c r="AA34" i="1"/>
  <c r="AQ33" i="1"/>
  <c r="AH33" i="1"/>
  <c r="AA33" i="1"/>
  <c r="AQ32" i="1"/>
  <c r="AH32" i="1"/>
  <c r="AA32" i="1"/>
  <c r="AQ31" i="1"/>
  <c r="AH31" i="1"/>
  <c r="AA31" i="1"/>
  <c r="AQ30" i="1"/>
  <c r="AH30" i="1"/>
  <c r="AA30" i="1"/>
  <c r="AQ29" i="1"/>
  <c r="AH29" i="1"/>
  <c r="AA29" i="1"/>
  <c r="AQ28" i="1"/>
  <c r="AH28" i="1"/>
  <c r="AA28" i="1"/>
  <c r="AQ27" i="1"/>
  <c r="AH27" i="1"/>
  <c r="AA27" i="1"/>
  <c r="AQ26" i="1"/>
  <c r="AH26" i="1"/>
  <c r="AA26" i="1"/>
  <c r="AQ25" i="1"/>
  <c r="AH25" i="1"/>
  <c r="AA25" i="1"/>
  <c r="AQ24" i="1"/>
  <c r="AH24" i="1"/>
  <c r="AA24" i="1"/>
  <c r="AQ23" i="1"/>
  <c r="AH23" i="1"/>
  <c r="AA23" i="1"/>
  <c r="AQ22" i="1"/>
  <c r="AH22" i="1"/>
  <c r="AA22" i="1"/>
  <c r="AQ21" i="1"/>
  <c r="AH21" i="1"/>
  <c r="AA21" i="1"/>
  <c r="AQ20" i="1"/>
  <c r="AH20" i="1"/>
  <c r="AA20" i="1"/>
  <c r="AQ19" i="1"/>
  <c r="AH19" i="1"/>
  <c r="AA19" i="1"/>
  <c r="AQ18" i="1"/>
  <c r="AH18" i="1"/>
  <c r="AA18" i="1"/>
  <c r="AQ17" i="1"/>
  <c r="AH17" i="1"/>
  <c r="AA17" i="1"/>
  <c r="AQ16" i="1"/>
  <c r="AH16" i="1"/>
  <c r="AA16" i="1"/>
  <c r="AQ15" i="1"/>
  <c r="AH15" i="1"/>
  <c r="AA15" i="1"/>
  <c r="AQ14" i="1"/>
  <c r="AH14" i="1"/>
  <c r="AA14" i="1"/>
  <c r="AQ13" i="1"/>
  <c r="AH13" i="1"/>
  <c r="AA13" i="1"/>
  <c r="AQ12" i="1"/>
  <c r="AH12" i="1"/>
  <c r="AA12" i="1"/>
  <c r="AQ11" i="1"/>
  <c r="AH11" i="1"/>
  <c r="AA11" i="1"/>
  <c r="AQ10" i="1"/>
  <c r="AQ35" i="1" s="1"/>
  <c r="AH10" i="1"/>
  <c r="AA10" i="1"/>
  <c r="AQ9" i="1"/>
  <c r="AH9" i="1"/>
  <c r="AA9" i="1"/>
  <c r="AQ8" i="1"/>
  <c r="AH8" i="1"/>
  <c r="AA8" i="1"/>
  <c r="AQ7" i="1"/>
  <c r="AH7" i="1"/>
  <c r="AA7" i="1"/>
  <c r="AQ6" i="1"/>
  <c r="AH6" i="1"/>
  <c r="AA6" i="1"/>
  <c r="AQ5" i="1"/>
  <c r="AH5" i="1"/>
  <c r="AA5" i="1"/>
  <c r="AQ4" i="1"/>
  <c r="AH4" i="1"/>
  <c r="AH35" i="1" s="1"/>
  <c r="AA4" i="1"/>
  <c r="AA35" i="1" s="1"/>
</calcChain>
</file>

<file path=xl/sharedStrings.xml><?xml version="1.0" encoding="utf-8"?>
<sst xmlns="http://schemas.openxmlformats.org/spreadsheetml/2006/main" count="1400" uniqueCount="316">
  <si>
    <t>Martin AM</t>
  </si>
  <si>
    <t>Letters/Sounds</t>
  </si>
  <si>
    <t>DIBELS BOY</t>
  </si>
  <si>
    <t>DIBELS MOY</t>
  </si>
  <si>
    <t>DIBELS EOY</t>
  </si>
  <si>
    <t>A</t>
  </si>
  <si>
    <t>B</t>
  </si>
  <si>
    <t>C</t>
  </si>
  <si>
    <t>D</t>
  </si>
  <si>
    <t>PRE KEEP Literacy</t>
  </si>
  <si>
    <t>B#1</t>
  </si>
  <si>
    <t>B#2</t>
  </si>
  <si>
    <t>B#3</t>
  </si>
  <si>
    <t>POST KEEP Literacy</t>
  </si>
  <si>
    <t>GROWTH</t>
  </si>
  <si>
    <t>PRE SLO Writing</t>
  </si>
  <si>
    <t>POST SLO Writing</t>
  </si>
  <si>
    <t>PRE KEEP Numeracy</t>
  </si>
  <si>
    <t>JSD #1</t>
  </si>
  <si>
    <t>JSD #2</t>
  </si>
  <si>
    <t>JSD #3</t>
  </si>
  <si>
    <t>JSD #4</t>
  </si>
  <si>
    <t>JSD #5</t>
  </si>
  <si>
    <t>POST KEEP Numeracy</t>
  </si>
  <si>
    <t>LAST NAME</t>
  </si>
  <si>
    <t>Knows all uppercase</t>
  </si>
  <si>
    <t>Knows all lowercase</t>
  </si>
  <si>
    <t>Knows all sounds</t>
  </si>
  <si>
    <t>Comp. Score</t>
  </si>
  <si>
    <t>FSF</t>
  </si>
  <si>
    <t>PSF</t>
  </si>
  <si>
    <t>NWF CLS</t>
  </si>
  <si>
    <t xml:space="preserve">F/P </t>
  </si>
  <si>
    <t>RR</t>
  </si>
  <si>
    <t>F/P</t>
  </si>
  <si>
    <t>FIRST NAME</t>
  </si>
  <si>
    <t>AUG/SEPT</t>
  </si>
  <si>
    <t>OCT/NOV</t>
  </si>
  <si>
    <t>FEB/MAR</t>
  </si>
  <si>
    <t>MAY/JUNE</t>
  </si>
  <si>
    <t>Christiansen</t>
  </si>
  <si>
    <t>Grady</t>
  </si>
  <si>
    <t>Y</t>
  </si>
  <si>
    <t>N</t>
  </si>
  <si>
    <t>Davis</t>
  </si>
  <si>
    <t>Maddison</t>
  </si>
  <si>
    <t>Gardner</t>
  </si>
  <si>
    <t>Ivy</t>
  </si>
  <si>
    <t>Geddes</t>
  </si>
  <si>
    <t>Emily</t>
  </si>
  <si>
    <t>Gibbs</t>
  </si>
  <si>
    <t>Alexander</t>
  </si>
  <si>
    <t>Hall</t>
  </si>
  <si>
    <t>Maggie</t>
  </si>
  <si>
    <t>Holman-Murillo</t>
  </si>
  <si>
    <t>Keira</t>
  </si>
  <si>
    <t>Mabey</t>
  </si>
  <si>
    <t>Elysa</t>
  </si>
  <si>
    <t>McDonald</t>
  </si>
  <si>
    <t>Callie</t>
  </si>
  <si>
    <t>F</t>
  </si>
  <si>
    <t>G</t>
  </si>
  <si>
    <t>E</t>
  </si>
  <si>
    <t>McFarland</t>
  </si>
  <si>
    <t>Ronan</t>
  </si>
  <si>
    <t>McGregor</t>
  </si>
  <si>
    <t>Zachary</t>
  </si>
  <si>
    <t>Negrete</t>
  </si>
  <si>
    <t>Elijah</t>
  </si>
  <si>
    <t>Oaks</t>
  </si>
  <si>
    <t>Maia</t>
  </si>
  <si>
    <t>Oyler</t>
  </si>
  <si>
    <t>Elena</t>
  </si>
  <si>
    <t>Polaco</t>
  </si>
  <si>
    <t>Christopher</t>
  </si>
  <si>
    <t>Reyes</t>
  </si>
  <si>
    <t>Celestino</t>
  </si>
  <si>
    <t>Satison</t>
  </si>
  <si>
    <t>Zoe</t>
  </si>
  <si>
    <t>Simmons</t>
  </si>
  <si>
    <t>Reese</t>
  </si>
  <si>
    <t>Spackman</t>
  </si>
  <si>
    <t>Archer</t>
  </si>
  <si>
    <t>Thompson-Cooper</t>
  </si>
  <si>
    <t>Emma</t>
  </si>
  <si>
    <t>Toilolo</t>
  </si>
  <si>
    <t>Ollianna</t>
  </si>
  <si>
    <t>Wintle</t>
  </si>
  <si>
    <t>Ammon</t>
  </si>
  <si>
    <t>Class Average</t>
  </si>
  <si>
    <t># Blue</t>
  </si>
  <si>
    <t># Green</t>
  </si>
  <si>
    <t># Yellow</t>
  </si>
  <si>
    <t># Red</t>
  </si>
  <si>
    <t>Martin PM</t>
  </si>
  <si>
    <t>Birkinshaw</t>
  </si>
  <si>
    <t>Blaiklee</t>
  </si>
  <si>
    <t>Brinkman</t>
  </si>
  <si>
    <t>Jaxon</t>
  </si>
  <si>
    <t>Dean</t>
  </si>
  <si>
    <t>Lily</t>
  </si>
  <si>
    <t>Farnsworth</t>
  </si>
  <si>
    <t>Phebee</t>
  </si>
  <si>
    <t>Gravdahl</t>
  </si>
  <si>
    <t>Daxon</t>
  </si>
  <si>
    <t>Thomas</t>
  </si>
  <si>
    <t>Herkimer</t>
  </si>
  <si>
    <t>Connal</t>
  </si>
  <si>
    <t>Houghton</t>
  </si>
  <si>
    <t>Elsie</t>
  </si>
  <si>
    <t>Isakson</t>
  </si>
  <si>
    <t>Nathan</t>
  </si>
  <si>
    <t>Larsen</t>
  </si>
  <si>
    <t>Enoch</t>
  </si>
  <si>
    <t>Manning</t>
  </si>
  <si>
    <t>Kylie</t>
  </si>
  <si>
    <t>Meyer</t>
  </si>
  <si>
    <t>Morton</t>
  </si>
  <si>
    <t>Emberlie</t>
  </si>
  <si>
    <t>Nielson</t>
  </si>
  <si>
    <t>Piper</t>
  </si>
  <si>
    <t>Ortega</t>
  </si>
  <si>
    <t>Branden</t>
  </si>
  <si>
    <t>Rasmason</t>
  </si>
  <si>
    <t>Gavin</t>
  </si>
  <si>
    <t>Molly</t>
  </si>
  <si>
    <t>)</t>
  </si>
  <si>
    <t>Rosario</t>
  </si>
  <si>
    <t>Brooklyn</t>
  </si>
  <si>
    <t>West</t>
  </si>
  <si>
    <t>Tatum</t>
  </si>
  <si>
    <t>Schvaneveldt AM</t>
  </si>
  <si>
    <t>Ackerman</t>
  </si>
  <si>
    <t>Sophie</t>
  </si>
  <si>
    <t>n</t>
  </si>
  <si>
    <t>a</t>
  </si>
  <si>
    <t>Aletto</t>
  </si>
  <si>
    <t>Jay</t>
  </si>
  <si>
    <t>Bennion</t>
  </si>
  <si>
    <t>Mia</t>
  </si>
  <si>
    <t>Brown</t>
  </si>
  <si>
    <t>Parker</t>
  </si>
  <si>
    <t>Bustillos</t>
  </si>
  <si>
    <t>Jaylah</t>
  </si>
  <si>
    <t>Church</t>
  </si>
  <si>
    <t>Lucian</t>
  </si>
  <si>
    <t>Forbes</t>
  </si>
  <si>
    <t>Crew</t>
  </si>
  <si>
    <t>Hagen</t>
  </si>
  <si>
    <t>Lincoln</t>
  </si>
  <si>
    <t>Henderson</t>
  </si>
  <si>
    <t>Luke</t>
  </si>
  <si>
    <t>y</t>
  </si>
  <si>
    <t>Jenkens</t>
  </si>
  <si>
    <t>Bryten</t>
  </si>
  <si>
    <t>Joseph</t>
  </si>
  <si>
    <t>Olivia</t>
  </si>
  <si>
    <t>Kellog</t>
  </si>
  <si>
    <t>McKenna</t>
  </si>
  <si>
    <t>Mair</t>
  </si>
  <si>
    <t>Kate</t>
  </si>
  <si>
    <t>McClelland</t>
  </si>
  <si>
    <t>Abby</t>
  </si>
  <si>
    <t>b</t>
  </si>
  <si>
    <t>Pepper</t>
  </si>
  <si>
    <t>Mason</t>
  </si>
  <si>
    <t>Pritchett</t>
  </si>
  <si>
    <t>Nixon</t>
  </si>
  <si>
    <t>Starek</t>
  </si>
  <si>
    <t>Owen</t>
  </si>
  <si>
    <t>Streggell</t>
  </si>
  <si>
    <t>Brielle</t>
  </si>
  <si>
    <t>Strong</t>
  </si>
  <si>
    <t>Bodee</t>
  </si>
  <si>
    <t>c</t>
  </si>
  <si>
    <t>Vogel</t>
  </si>
  <si>
    <t>Liam</t>
  </si>
  <si>
    <t>Schvaneveldt PM</t>
  </si>
  <si>
    <t>Anderson</t>
  </si>
  <si>
    <t>Arett</t>
  </si>
  <si>
    <t>Caswell</t>
  </si>
  <si>
    <t>Max</t>
  </si>
  <si>
    <t>d</t>
  </si>
  <si>
    <t>Cullimore</t>
  </si>
  <si>
    <t>Flores</t>
  </si>
  <si>
    <t>Nikko</t>
  </si>
  <si>
    <t>Francom</t>
  </si>
  <si>
    <t>Jade</t>
  </si>
  <si>
    <t>Haynie</t>
  </si>
  <si>
    <t>Blake</t>
  </si>
  <si>
    <t>Kahn</t>
  </si>
  <si>
    <t>Daniel</t>
  </si>
  <si>
    <t>Kaylee</t>
  </si>
  <si>
    <t>Law</t>
  </si>
  <si>
    <t>Amberlyn</t>
  </si>
  <si>
    <t>Mansfield</t>
  </si>
  <si>
    <t>Roberts</t>
  </si>
  <si>
    <t>Jane</t>
  </si>
  <si>
    <t>Rosenhan</t>
  </si>
  <si>
    <t>Sasha</t>
  </si>
  <si>
    <t>Ross</t>
  </si>
  <si>
    <t>Audrey</t>
  </si>
  <si>
    <t>Spencer</t>
  </si>
  <si>
    <t>Ezra</t>
  </si>
  <si>
    <t>Steele</t>
  </si>
  <si>
    <t>Judd</t>
  </si>
  <si>
    <t>g</t>
  </si>
  <si>
    <t>Stephens</t>
  </si>
  <si>
    <t>Ashlyn</t>
  </si>
  <si>
    <t>Temple</t>
  </si>
  <si>
    <t>Jordyn</t>
  </si>
  <si>
    <t>VanCleve</t>
  </si>
  <si>
    <t>Waite</t>
  </si>
  <si>
    <t>Winn</t>
  </si>
  <si>
    <t>Hunter</t>
  </si>
  <si>
    <t>Knobel AM</t>
  </si>
  <si>
    <t>Aubrey</t>
  </si>
  <si>
    <t>Milo</t>
  </si>
  <si>
    <t>NA</t>
  </si>
  <si>
    <t>Baker</t>
  </si>
  <si>
    <t>Porter</t>
  </si>
  <si>
    <t>Gallagher</t>
  </si>
  <si>
    <t>Vinny</t>
  </si>
  <si>
    <t>Garrett</t>
  </si>
  <si>
    <t>Makayla</t>
  </si>
  <si>
    <t>Hanlon</t>
  </si>
  <si>
    <t>Jake</t>
  </si>
  <si>
    <t>Harvey</t>
  </si>
  <si>
    <t>Peyton</t>
  </si>
  <si>
    <t>Hatch</t>
  </si>
  <si>
    <t>Zoey</t>
  </si>
  <si>
    <t>Herd</t>
  </si>
  <si>
    <t>Colby</t>
  </si>
  <si>
    <t>Labbe</t>
  </si>
  <si>
    <t>Thea</t>
  </si>
  <si>
    <t>Lamb</t>
  </si>
  <si>
    <t>Colton</t>
  </si>
  <si>
    <t>Lewis</t>
  </si>
  <si>
    <t>Clark</t>
  </si>
  <si>
    <t>Mendenhall</t>
  </si>
  <si>
    <t>Kourtney</t>
  </si>
  <si>
    <t>Nussman</t>
  </si>
  <si>
    <t>Jack</t>
  </si>
  <si>
    <t>Probst</t>
  </si>
  <si>
    <t>Addi</t>
  </si>
  <si>
    <t>Rawlins</t>
  </si>
  <si>
    <t>Kenley</t>
  </si>
  <si>
    <t xml:space="preserve">Roberts </t>
  </si>
  <si>
    <t>Bentley</t>
  </si>
  <si>
    <t>Shupe</t>
  </si>
  <si>
    <t>Cole</t>
  </si>
  <si>
    <t>Allison</t>
  </si>
  <si>
    <t>Stephenson</t>
  </si>
  <si>
    <t>Lexi</t>
  </si>
  <si>
    <t>Vallejo</t>
  </si>
  <si>
    <t>Knobel PM</t>
  </si>
  <si>
    <t>Aguilar</t>
  </si>
  <si>
    <t>Lamar</t>
  </si>
  <si>
    <t>Alatini</t>
  </si>
  <si>
    <t>Lani</t>
  </si>
  <si>
    <t>Allen</t>
  </si>
  <si>
    <t>Capree</t>
  </si>
  <si>
    <t>Anger</t>
  </si>
  <si>
    <t>Bullough</t>
  </si>
  <si>
    <t>Sarah</t>
  </si>
  <si>
    <t>Cox</t>
  </si>
  <si>
    <t>Benson</t>
  </si>
  <si>
    <t>Durr</t>
  </si>
  <si>
    <t>Kellis</t>
  </si>
  <si>
    <t>Khloe</t>
  </si>
  <si>
    <t>Mueller</t>
  </si>
  <si>
    <t>Nehemiah</t>
  </si>
  <si>
    <t>Peck</t>
  </si>
  <si>
    <t>Kennadi</t>
  </si>
  <si>
    <t>Prescott</t>
  </si>
  <si>
    <t>Sierra</t>
  </si>
  <si>
    <t>Rees</t>
  </si>
  <si>
    <t>Oliver</t>
  </si>
  <si>
    <t>Seely</t>
  </si>
  <si>
    <t>Knox</t>
  </si>
  <si>
    <t>Sevy</t>
  </si>
  <si>
    <t>Braxton</t>
  </si>
  <si>
    <t>Smith</t>
  </si>
  <si>
    <t>Charlie</t>
  </si>
  <si>
    <t>Tanner</t>
  </si>
  <si>
    <t>Tracy</t>
  </si>
  <si>
    <t>Beckham</t>
  </si>
  <si>
    <t>Wahlin</t>
  </si>
  <si>
    <t xml:space="preserve">Gavin </t>
  </si>
  <si>
    <t>Whatcott</t>
  </si>
  <si>
    <t>Ari</t>
  </si>
  <si>
    <t>Bracken</t>
  </si>
  <si>
    <t>Britton</t>
  </si>
  <si>
    <t>Jayden</t>
  </si>
  <si>
    <t>Burrows</t>
  </si>
  <si>
    <t>Campbell</t>
  </si>
  <si>
    <t>Logan</t>
  </si>
  <si>
    <t>Dodson</t>
  </si>
  <si>
    <t>Ava</t>
  </si>
  <si>
    <t>Evans</t>
  </si>
  <si>
    <t>Fay</t>
  </si>
  <si>
    <t>Lilly</t>
  </si>
  <si>
    <t>Jessop</t>
  </si>
  <si>
    <t>Mahina</t>
  </si>
  <si>
    <t>Mallory</t>
  </si>
  <si>
    <t>McDougal</t>
  </si>
  <si>
    <t>Tyler</t>
  </si>
  <si>
    <t>Miller</t>
  </si>
  <si>
    <t>Londyn</t>
  </si>
  <si>
    <t>Nickel</t>
  </si>
  <si>
    <t>Jeter</t>
  </si>
  <si>
    <t>Salmon</t>
  </si>
  <si>
    <t>Teegan</t>
  </si>
  <si>
    <t>Charlee</t>
  </si>
  <si>
    <t>Stonebrink</t>
  </si>
  <si>
    <t>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</si>
</sst>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2"/>
      <color theme="1"/>
      <name val="Arial"/>
      <scheme val="minor"/>
    </font>
    <font>
      <b/>
      <sz val="12"/>
      <color rgb="FFFFFFFF"/>
      <name val="Arial"/>
    </font>
    <font>
      <b/>
      <sz val="12"/>
      <color rgb="FF6D9EEB"/>
      <name val="Arial"/>
    </font>
    <font>
      <b/>
      <sz val="12"/>
      <color rgb="FF6AA84F"/>
      <name val="Arial"/>
    </font>
    <font>
      <b/>
      <sz val="12"/>
      <color rgb="FFF1C232"/>
      <name val="Arial"/>
    </font>
    <font>
      <b/>
      <sz val="12"/>
      <color rgb="FFE06666"/>
      <name val="Arial"/>
    </font>
    <font>
      <sz val="10"/>
      <color theme="1"/>
      <name val="Arial"/>
      <scheme val="minor"/>
    </font>
    <font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666666"/>
        <bgColor rgb="FF666666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10" fillId="4" borderId="6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4" xfId="0" applyFont="1" applyFill="1" applyBorder="1"/>
    <xf numFmtId="0" fontId="11" fillId="0" borderId="14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6" fillId="4" borderId="0" xfId="0" applyFont="1" applyFill="1"/>
    <xf numFmtId="0" fontId="5" fillId="0" borderId="11" xfId="0" applyFont="1" applyBorder="1"/>
    <xf numFmtId="0" fontId="5" fillId="0" borderId="12" xfId="0" applyFont="1" applyBorder="1"/>
    <xf numFmtId="0" fontId="6" fillId="6" borderId="14" xfId="0" applyFont="1" applyFill="1" applyBorder="1"/>
    <xf numFmtId="0" fontId="6" fillId="0" borderId="12" xfId="0" applyFont="1" applyBorder="1"/>
    <xf numFmtId="0" fontId="3" fillId="4" borderId="4" xfId="0" applyFont="1" applyFill="1" applyBorder="1" applyAlignment="1">
      <alignment horizontal="center"/>
    </xf>
    <xf numFmtId="0" fontId="6" fillId="0" borderId="11" xfId="0" applyFont="1" applyBorder="1"/>
    <xf numFmtId="0" fontId="5" fillId="6" borderId="11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right"/>
    </xf>
    <xf numFmtId="1" fontId="6" fillId="0" borderId="17" xfId="0" applyNumberFormat="1" applyFont="1" applyBorder="1" applyAlignment="1">
      <alignment horizontal="center"/>
    </xf>
    <xf numFmtId="0" fontId="13" fillId="9" borderId="18" xfId="0" applyFont="1" applyFill="1" applyBorder="1" applyAlignment="1">
      <alignment horizontal="right"/>
    </xf>
    <xf numFmtId="1" fontId="6" fillId="0" borderId="19" xfId="0" applyNumberFormat="1" applyFont="1" applyBorder="1" applyAlignment="1">
      <alignment horizontal="center"/>
    </xf>
    <xf numFmtId="0" fontId="14" fillId="9" borderId="18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right"/>
    </xf>
    <xf numFmtId="0" fontId="15" fillId="9" borderId="18" xfId="0" applyFont="1" applyFill="1" applyBorder="1" applyAlignment="1">
      <alignment horizontal="right"/>
    </xf>
    <xf numFmtId="0" fontId="6" fillId="6" borderId="7" xfId="0" applyFont="1" applyFill="1" applyBorder="1"/>
    <xf numFmtId="0" fontId="6" fillId="6" borderId="15" xfId="0" applyFont="1" applyFill="1" applyBorder="1"/>
    <xf numFmtId="1" fontId="5" fillId="4" borderId="4" xfId="0" applyNumberFormat="1" applyFont="1" applyFill="1" applyBorder="1" applyAlignment="1">
      <alignment horizontal="center"/>
    </xf>
    <xf numFmtId="9" fontId="6" fillId="4" borderId="0" xfId="0" applyNumberFormat="1" applyFont="1" applyFill="1"/>
    <xf numFmtId="0" fontId="16" fillId="9" borderId="18" xfId="0" applyFont="1" applyFill="1" applyBorder="1" applyAlignment="1">
      <alignment horizontal="right"/>
    </xf>
    <xf numFmtId="1" fontId="5" fillId="4" borderId="20" xfId="0" applyNumberFormat="1" applyFont="1" applyFill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6" fillId="6" borderId="0" xfId="0" applyFont="1" applyFill="1"/>
    <xf numFmtId="0" fontId="17" fillId="0" borderId="0" xfId="0" applyFont="1"/>
    <xf numFmtId="0" fontId="3" fillId="0" borderId="0" xfId="0" applyFont="1"/>
    <xf numFmtId="0" fontId="10" fillId="6" borderId="0" xfId="0" applyFont="1" applyFill="1" applyAlignment="1">
      <alignment horizontal="center"/>
    </xf>
    <xf numFmtId="0" fontId="18" fillId="6" borderId="0" xfId="0" applyFont="1" applyFill="1"/>
    <xf numFmtId="0" fontId="5" fillId="0" borderId="0" xfId="0" applyFont="1"/>
    <xf numFmtId="0" fontId="3" fillId="6" borderId="0" xfId="0" applyFont="1" applyFill="1" applyAlignment="1">
      <alignment horizontal="right"/>
    </xf>
    <xf numFmtId="9" fontId="18" fillId="6" borderId="0" xfId="0" applyNumberFormat="1" applyFont="1" applyFill="1"/>
    <xf numFmtId="9" fontId="17" fillId="0" borderId="0" xfId="0" applyNumberFormat="1" applyFont="1"/>
    <xf numFmtId="0" fontId="6" fillId="6" borderId="1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4" xfId="0" applyFont="1" applyBorder="1"/>
    <xf numFmtId="0" fontId="2" fillId="0" borderId="12" xfId="0" applyFont="1" applyBorder="1"/>
    <xf numFmtId="0" fontId="9" fillId="7" borderId="9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4" xfId="0" applyFont="1" applyFill="1" applyBorder="1" applyAlignment="1">
      <alignment horizontal="center"/>
    </xf>
    <xf numFmtId="0" fontId="2" fillId="0" borderId="4" xfId="0" applyFont="1" applyBorder="1"/>
    <xf numFmtId="0" fontId="3" fillId="3" borderId="5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9" fillId="7" borderId="10" xfId="0" applyFont="1" applyFill="1" applyBorder="1" applyAlignment="1">
      <alignment horizontal="center" wrapText="1"/>
    </xf>
    <xf numFmtId="0" fontId="2" fillId="0" borderId="13" xfId="0" applyFont="1" applyBorder="1"/>
    <xf numFmtId="0" fontId="8" fillId="6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 wrapText="1"/>
    </xf>
    <xf numFmtId="0" fontId="2" fillId="0" borderId="11" xfId="0" applyFont="1" applyBorder="1"/>
    <xf numFmtId="0" fontId="5" fillId="10" borderId="14" xfId="0" applyFont="1" applyFill="1" applyBorder="1"/>
    <xf numFmtId="0" fontId="5" fillId="10" borderId="11" xfId="0" applyFont="1" applyFill="1" applyBorder="1"/>
    <xf numFmtId="0" fontId="5" fillId="10" borderId="12" xfId="0" applyFont="1" applyFill="1" applyBorder="1"/>
    <xf numFmtId="0" fontId="6" fillId="10" borderId="12" xfId="0" applyFont="1" applyFill="1" applyBorder="1"/>
    <xf numFmtId="0" fontId="6" fillId="10" borderId="11" xfId="0" applyFont="1" applyFill="1" applyBorder="1"/>
  </cellXfs>
  <cellStyles count="1">
    <cellStyle name="Normal" xfId="0" builtinId="0"/>
  </cellStyles>
  <dxfs count="66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C1019"/>
  <sheetViews>
    <sheetView workbookViewId="0">
      <pane xSplit="2" topLeftCell="C1" activePane="topRight" state="frozen"/>
      <selection pane="topRight" activeCell="A4" sqref="A4:B25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0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40</v>
      </c>
      <c r="B4" s="74" t="s">
        <v>41</v>
      </c>
      <c r="C4" s="8" t="s">
        <v>42</v>
      </c>
      <c r="D4" s="9" t="s">
        <v>43</v>
      </c>
      <c r="E4" s="10" t="s">
        <v>43</v>
      </c>
      <c r="F4" s="11"/>
      <c r="G4" s="9">
        <v>59</v>
      </c>
      <c r="H4" s="10">
        <v>35</v>
      </c>
      <c r="I4" s="8">
        <v>143</v>
      </c>
      <c r="J4" s="9">
        <v>34</v>
      </c>
      <c r="K4" s="9">
        <v>51</v>
      </c>
      <c r="L4" s="10">
        <v>20</v>
      </c>
      <c r="M4" s="8"/>
      <c r="N4" s="9"/>
      <c r="O4" s="10"/>
      <c r="P4" s="1"/>
      <c r="Q4" s="9" t="s">
        <v>5</v>
      </c>
      <c r="R4" s="9" t="s">
        <v>6</v>
      </c>
      <c r="S4" s="9" t="s">
        <v>7</v>
      </c>
      <c r="T4" s="9"/>
      <c r="U4" s="12"/>
      <c r="V4" s="13">
        <v>136</v>
      </c>
      <c r="W4" s="9">
        <v>97</v>
      </c>
      <c r="X4" s="9">
        <v>100</v>
      </c>
      <c r="Y4" s="9"/>
      <c r="Z4" s="13"/>
      <c r="AA4" s="14">
        <f t="shared" ref="AA4:AA34" si="0">Z4-V4</f>
        <v>-136</v>
      </c>
      <c r="AB4" s="15"/>
      <c r="AC4" s="9"/>
      <c r="AD4" s="9">
        <v>56</v>
      </c>
      <c r="AE4" s="9"/>
      <c r="AF4" s="9"/>
      <c r="AG4" s="9"/>
      <c r="AH4" s="9">
        <f t="shared" ref="AH4:AH34" si="1">AG4-AC4</f>
        <v>0</v>
      </c>
      <c r="AI4" s="12"/>
      <c r="AJ4" s="13">
        <v>34</v>
      </c>
      <c r="AK4" s="9">
        <v>100</v>
      </c>
      <c r="AL4" s="9">
        <v>100</v>
      </c>
      <c r="AM4" s="9">
        <v>100</v>
      </c>
      <c r="AN4" s="9"/>
      <c r="AO4" s="9"/>
      <c r="AP4" s="13"/>
      <c r="AQ4" s="13">
        <f t="shared" ref="AQ4:AQ34" si="2">AP4-AJ4</f>
        <v>-34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44</v>
      </c>
      <c r="B5" s="76" t="s">
        <v>45</v>
      </c>
      <c r="C5" s="8" t="s">
        <v>42</v>
      </c>
      <c r="D5" s="9" t="s">
        <v>42</v>
      </c>
      <c r="E5" s="10" t="s">
        <v>42</v>
      </c>
      <c r="F5" s="11"/>
      <c r="G5" s="9">
        <v>72</v>
      </c>
      <c r="H5" s="10">
        <v>30</v>
      </c>
      <c r="I5" s="8">
        <v>212</v>
      </c>
      <c r="J5" s="9">
        <v>44</v>
      </c>
      <c r="K5" s="9">
        <v>67</v>
      </c>
      <c r="L5" s="10">
        <v>38</v>
      </c>
      <c r="M5" s="8"/>
      <c r="N5" s="9"/>
      <c r="O5" s="10"/>
      <c r="P5" s="1"/>
      <c r="Q5" s="9" t="s">
        <v>6</v>
      </c>
      <c r="R5" s="9" t="s">
        <v>6</v>
      </c>
      <c r="S5" s="9" t="s">
        <v>7</v>
      </c>
      <c r="T5" s="9"/>
      <c r="U5" s="12"/>
      <c r="V5" s="13">
        <v>141</v>
      </c>
      <c r="W5" s="9">
        <v>97</v>
      </c>
      <c r="X5" s="9">
        <v>100</v>
      </c>
      <c r="Y5" s="18"/>
      <c r="Z5" s="13"/>
      <c r="AA5" s="14">
        <f t="shared" si="0"/>
        <v>-141</v>
      </c>
      <c r="AB5" s="15"/>
      <c r="AC5" s="9"/>
      <c r="AD5" s="9">
        <v>78</v>
      </c>
      <c r="AE5" s="9"/>
      <c r="AF5" s="18"/>
      <c r="AG5" s="9"/>
      <c r="AH5" s="9">
        <f t="shared" si="1"/>
        <v>0</v>
      </c>
      <c r="AI5" s="12"/>
      <c r="AJ5" s="13">
        <v>34</v>
      </c>
      <c r="AK5" s="9">
        <v>100</v>
      </c>
      <c r="AL5" s="9">
        <v>100</v>
      </c>
      <c r="AM5" s="18">
        <v>94</v>
      </c>
      <c r="AN5" s="18"/>
      <c r="AO5" s="18"/>
      <c r="AP5" s="13"/>
      <c r="AQ5" s="13">
        <f t="shared" si="2"/>
        <v>-34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 t="s">
        <v>46</v>
      </c>
      <c r="B6" s="76" t="s">
        <v>47</v>
      </c>
      <c r="C6" s="8" t="s">
        <v>43</v>
      </c>
      <c r="D6" s="9" t="s">
        <v>43</v>
      </c>
      <c r="E6" s="10" t="s">
        <v>43</v>
      </c>
      <c r="F6" s="11"/>
      <c r="G6" s="9">
        <v>68</v>
      </c>
      <c r="H6" s="10">
        <v>42</v>
      </c>
      <c r="I6" s="8">
        <v>122</v>
      </c>
      <c r="J6" s="9">
        <v>38</v>
      </c>
      <c r="K6" s="9">
        <v>35</v>
      </c>
      <c r="L6" s="10">
        <v>21</v>
      </c>
      <c r="M6" s="8"/>
      <c r="N6" s="9"/>
      <c r="O6" s="10"/>
      <c r="P6" s="1"/>
      <c r="Q6" s="9" t="s">
        <v>5</v>
      </c>
      <c r="R6" s="9" t="s">
        <v>6</v>
      </c>
      <c r="S6" s="9" t="s">
        <v>7</v>
      </c>
      <c r="T6" s="9"/>
      <c r="U6" s="12"/>
      <c r="V6" s="13">
        <v>120</v>
      </c>
      <c r="W6" s="9">
        <v>97</v>
      </c>
      <c r="X6" s="9">
        <v>98</v>
      </c>
      <c r="Y6" s="18"/>
      <c r="Z6" s="13"/>
      <c r="AA6" s="14">
        <f t="shared" si="0"/>
        <v>-120</v>
      </c>
      <c r="AB6" s="15"/>
      <c r="AC6" s="9"/>
      <c r="AD6" s="9">
        <v>56</v>
      </c>
      <c r="AE6" s="9"/>
      <c r="AF6" s="18"/>
      <c r="AG6" s="9"/>
      <c r="AH6" s="9">
        <f t="shared" si="1"/>
        <v>0</v>
      </c>
      <c r="AI6" s="12"/>
      <c r="AJ6" s="13">
        <v>34</v>
      </c>
      <c r="AK6" s="9">
        <v>100</v>
      </c>
      <c r="AL6" s="9">
        <v>100</v>
      </c>
      <c r="AM6" s="18">
        <v>94</v>
      </c>
      <c r="AN6" s="18"/>
      <c r="AO6" s="18"/>
      <c r="AP6" s="13"/>
      <c r="AQ6" s="13">
        <f t="shared" si="2"/>
        <v>-34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48</v>
      </c>
      <c r="B7" s="76" t="s">
        <v>49</v>
      </c>
      <c r="C7" s="8" t="s">
        <v>42</v>
      </c>
      <c r="D7" s="9" t="s">
        <v>43</v>
      </c>
      <c r="E7" s="10" t="s">
        <v>43</v>
      </c>
      <c r="F7" s="11"/>
      <c r="G7" s="9">
        <v>74</v>
      </c>
      <c r="H7" s="10">
        <v>27</v>
      </c>
      <c r="I7" s="8">
        <v>178</v>
      </c>
      <c r="J7" s="9">
        <v>46</v>
      </c>
      <c r="K7" s="9">
        <v>51</v>
      </c>
      <c r="L7" s="10">
        <v>31</v>
      </c>
      <c r="M7" s="8"/>
      <c r="N7" s="9"/>
      <c r="O7" s="10"/>
      <c r="P7" s="1"/>
      <c r="Q7" s="9" t="s">
        <v>6</v>
      </c>
      <c r="R7" s="9" t="s">
        <v>6</v>
      </c>
      <c r="S7" s="9" t="s">
        <v>7</v>
      </c>
      <c r="T7" s="9"/>
      <c r="U7" s="12"/>
      <c r="V7" s="13">
        <v>139</v>
      </c>
      <c r="W7" s="9">
        <v>100</v>
      </c>
      <c r="X7" s="9">
        <v>100</v>
      </c>
      <c r="Y7" s="9"/>
      <c r="Z7" s="13"/>
      <c r="AA7" s="14">
        <f t="shared" si="0"/>
        <v>-139</v>
      </c>
      <c r="AB7" s="15"/>
      <c r="AC7" s="9"/>
      <c r="AD7" s="9">
        <v>69</v>
      </c>
      <c r="AE7" s="9"/>
      <c r="AF7" s="9"/>
      <c r="AG7" s="9"/>
      <c r="AH7" s="9">
        <f t="shared" si="1"/>
        <v>0</v>
      </c>
      <c r="AI7" s="12"/>
      <c r="AJ7" s="13">
        <v>36</v>
      </c>
      <c r="AK7" s="9">
        <v>100</v>
      </c>
      <c r="AL7" s="9">
        <v>100</v>
      </c>
      <c r="AM7" s="9">
        <v>94</v>
      </c>
      <c r="AN7" s="9"/>
      <c r="AO7" s="9"/>
      <c r="AP7" s="13"/>
      <c r="AQ7" s="13">
        <f t="shared" si="2"/>
        <v>-36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50</v>
      </c>
      <c r="B8" s="76" t="s">
        <v>51</v>
      </c>
      <c r="C8" s="8" t="s">
        <v>43</v>
      </c>
      <c r="D8" s="9" t="s">
        <v>43</v>
      </c>
      <c r="E8" s="10" t="s">
        <v>43</v>
      </c>
      <c r="F8" s="11"/>
      <c r="G8" s="9">
        <v>1</v>
      </c>
      <c r="H8" s="10">
        <v>0</v>
      </c>
      <c r="I8" s="8">
        <v>34</v>
      </c>
      <c r="J8" s="9">
        <v>14</v>
      </c>
      <c r="K8" s="9">
        <v>3</v>
      </c>
      <c r="L8" s="10">
        <v>13</v>
      </c>
      <c r="M8" s="8"/>
      <c r="N8" s="9"/>
      <c r="O8" s="10"/>
      <c r="P8" s="1"/>
      <c r="Q8" s="9" t="s">
        <v>5</v>
      </c>
      <c r="R8" s="9" t="s">
        <v>5</v>
      </c>
      <c r="S8" s="9" t="s">
        <v>6</v>
      </c>
      <c r="T8" s="9"/>
      <c r="U8" s="12"/>
      <c r="V8" s="13">
        <v>38</v>
      </c>
      <c r="W8" s="9">
        <v>55</v>
      </c>
      <c r="X8" s="9">
        <v>60</v>
      </c>
      <c r="Y8" s="9"/>
      <c r="Z8" s="13"/>
      <c r="AA8" s="14">
        <f t="shared" si="0"/>
        <v>-38</v>
      </c>
      <c r="AB8" s="15"/>
      <c r="AC8" s="9"/>
      <c r="AD8" s="9">
        <v>44</v>
      </c>
      <c r="AE8" s="9"/>
      <c r="AF8" s="9"/>
      <c r="AG8" s="9"/>
      <c r="AH8" s="9">
        <f t="shared" si="1"/>
        <v>0</v>
      </c>
      <c r="AI8" s="12"/>
      <c r="AJ8" s="13">
        <v>24</v>
      </c>
      <c r="AK8" s="9">
        <v>83</v>
      </c>
      <c r="AL8" s="9">
        <v>94</v>
      </c>
      <c r="AM8" s="9">
        <v>88</v>
      </c>
      <c r="AN8" s="9"/>
      <c r="AO8" s="9"/>
      <c r="AP8" s="13"/>
      <c r="AQ8" s="13">
        <f t="shared" si="2"/>
        <v>-24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52</v>
      </c>
      <c r="B9" s="76" t="s">
        <v>53</v>
      </c>
      <c r="C9" s="8" t="s">
        <v>43</v>
      </c>
      <c r="D9" s="9" t="s">
        <v>43</v>
      </c>
      <c r="E9" s="10" t="s">
        <v>43</v>
      </c>
      <c r="F9" s="11"/>
      <c r="G9" s="9">
        <v>39</v>
      </c>
      <c r="H9" s="10">
        <v>2</v>
      </c>
      <c r="I9" s="8">
        <v>89</v>
      </c>
      <c r="J9" s="9">
        <v>19</v>
      </c>
      <c r="K9" s="9">
        <v>37</v>
      </c>
      <c r="L9" s="10">
        <v>14</v>
      </c>
      <c r="M9" s="8"/>
      <c r="N9" s="9"/>
      <c r="O9" s="10"/>
      <c r="P9" s="1"/>
      <c r="Q9" s="9" t="s">
        <v>5</v>
      </c>
      <c r="R9" s="9" t="s">
        <v>6</v>
      </c>
      <c r="S9" s="9" t="s">
        <v>6</v>
      </c>
      <c r="T9" s="9"/>
      <c r="U9" s="12"/>
      <c r="V9" s="13">
        <v>111</v>
      </c>
      <c r="W9" s="9">
        <v>94</v>
      </c>
      <c r="X9" s="9">
        <v>88</v>
      </c>
      <c r="Y9" s="9"/>
      <c r="Z9" s="13"/>
      <c r="AA9" s="14">
        <f t="shared" si="0"/>
        <v>-111</v>
      </c>
      <c r="AB9" s="15"/>
      <c r="AC9" s="9"/>
      <c r="AD9" s="9">
        <v>50</v>
      </c>
      <c r="AE9" s="9"/>
      <c r="AF9" s="9"/>
      <c r="AG9" s="9"/>
      <c r="AH9" s="9">
        <f t="shared" si="1"/>
        <v>0</v>
      </c>
      <c r="AI9" s="12"/>
      <c r="AJ9" s="13">
        <v>34</v>
      </c>
      <c r="AK9" s="9">
        <v>100</v>
      </c>
      <c r="AL9" s="9">
        <v>100</v>
      </c>
      <c r="AM9" s="9">
        <v>94</v>
      </c>
      <c r="AN9" s="9"/>
      <c r="AO9" s="9"/>
      <c r="AP9" s="13"/>
      <c r="AQ9" s="13">
        <f t="shared" si="2"/>
        <v>-34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54</v>
      </c>
      <c r="B10" s="76" t="s">
        <v>55</v>
      </c>
      <c r="C10" s="8" t="s">
        <v>43</v>
      </c>
      <c r="D10" s="9" t="s">
        <v>43</v>
      </c>
      <c r="E10" s="10" t="s">
        <v>43</v>
      </c>
      <c r="F10" s="11"/>
      <c r="G10" s="9">
        <v>0</v>
      </c>
      <c r="H10" s="10">
        <v>0</v>
      </c>
      <c r="I10" s="8">
        <v>1</v>
      </c>
      <c r="J10" s="9">
        <v>0</v>
      </c>
      <c r="K10" s="9">
        <v>0</v>
      </c>
      <c r="L10" s="10">
        <v>0</v>
      </c>
      <c r="M10" s="8"/>
      <c r="N10" s="9"/>
      <c r="O10" s="10"/>
      <c r="P10" s="1"/>
      <c r="Q10" s="9" t="s">
        <v>5</v>
      </c>
      <c r="R10" s="9" t="s">
        <v>5</v>
      </c>
      <c r="S10" s="9" t="s">
        <v>5</v>
      </c>
      <c r="T10" s="9"/>
      <c r="U10" s="12"/>
      <c r="V10" s="13">
        <v>14</v>
      </c>
      <c r="W10" s="9">
        <v>27</v>
      </c>
      <c r="X10" s="9">
        <v>15</v>
      </c>
      <c r="Y10" s="9"/>
      <c r="Z10" s="13"/>
      <c r="AA10" s="14">
        <f t="shared" si="0"/>
        <v>-14</v>
      </c>
      <c r="AB10" s="15"/>
      <c r="AC10" s="9"/>
      <c r="AD10" s="9">
        <v>9</v>
      </c>
      <c r="AE10" s="9"/>
      <c r="AF10" s="9"/>
      <c r="AG10" s="9"/>
      <c r="AH10" s="9">
        <f t="shared" si="1"/>
        <v>0</v>
      </c>
      <c r="AI10" s="12"/>
      <c r="AJ10" s="13">
        <v>6</v>
      </c>
      <c r="AK10" s="9">
        <v>50</v>
      </c>
      <c r="AL10" s="9">
        <v>29</v>
      </c>
      <c r="AM10" s="9">
        <v>25</v>
      </c>
      <c r="AN10" s="9"/>
      <c r="AO10" s="9"/>
      <c r="AP10" s="13"/>
      <c r="AQ10" s="13">
        <f t="shared" si="2"/>
        <v>-6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 t="s">
        <v>56</v>
      </c>
      <c r="B11" s="76" t="s">
        <v>57</v>
      </c>
      <c r="C11" s="8" t="s">
        <v>43</v>
      </c>
      <c r="D11" s="9" t="s">
        <v>43</v>
      </c>
      <c r="E11" s="10" t="s">
        <v>43</v>
      </c>
      <c r="F11" s="11"/>
      <c r="G11" s="9">
        <v>54</v>
      </c>
      <c r="H11" s="10">
        <v>31</v>
      </c>
      <c r="I11" s="8">
        <v>94</v>
      </c>
      <c r="J11" s="9">
        <v>20</v>
      </c>
      <c r="K11" s="9">
        <v>27</v>
      </c>
      <c r="L11" s="10">
        <v>19</v>
      </c>
      <c r="M11" s="8"/>
      <c r="N11" s="9"/>
      <c r="O11" s="10"/>
      <c r="P11" s="1"/>
      <c r="Q11" s="9" t="s">
        <v>5</v>
      </c>
      <c r="R11" s="9" t="s">
        <v>6</v>
      </c>
      <c r="S11" s="9" t="s">
        <v>7</v>
      </c>
      <c r="T11" s="9"/>
      <c r="U11" s="12"/>
      <c r="V11" s="13">
        <v>135</v>
      </c>
      <c r="W11" s="9">
        <v>100</v>
      </c>
      <c r="X11" s="9">
        <v>95</v>
      </c>
      <c r="Y11" s="9"/>
      <c r="Z11" s="13"/>
      <c r="AA11" s="14">
        <f t="shared" si="0"/>
        <v>-135</v>
      </c>
      <c r="AB11" s="15"/>
      <c r="AC11" s="9"/>
      <c r="AD11" s="9">
        <v>63</v>
      </c>
      <c r="AE11" s="9"/>
      <c r="AF11" s="9"/>
      <c r="AG11" s="9"/>
      <c r="AH11" s="9">
        <f t="shared" si="1"/>
        <v>0</v>
      </c>
      <c r="AI11" s="12"/>
      <c r="AJ11" s="13">
        <v>34</v>
      </c>
      <c r="AK11" s="9">
        <v>100</v>
      </c>
      <c r="AL11" s="9">
        <v>100</v>
      </c>
      <c r="AM11" s="9">
        <v>94</v>
      </c>
      <c r="AN11" s="9"/>
      <c r="AO11" s="9"/>
      <c r="AP11" s="13"/>
      <c r="AQ11" s="13">
        <f t="shared" si="2"/>
        <v>-34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7" t="s">
        <v>58</v>
      </c>
      <c r="B12" s="77" t="s">
        <v>59</v>
      </c>
      <c r="C12" s="8" t="s">
        <v>42</v>
      </c>
      <c r="D12" s="9" t="s">
        <v>42</v>
      </c>
      <c r="E12" s="10" t="s">
        <v>42</v>
      </c>
      <c r="F12" s="11"/>
      <c r="G12" s="9">
        <v>76</v>
      </c>
      <c r="H12" s="10">
        <v>26</v>
      </c>
      <c r="I12" s="8">
        <v>173</v>
      </c>
      <c r="J12" s="9">
        <v>48</v>
      </c>
      <c r="K12" s="9">
        <v>30</v>
      </c>
      <c r="L12" s="10">
        <v>39</v>
      </c>
      <c r="M12" s="8"/>
      <c r="N12" s="9"/>
      <c r="O12" s="10"/>
      <c r="P12" s="1"/>
      <c r="Q12" s="9" t="s">
        <v>60</v>
      </c>
      <c r="R12" s="9" t="s">
        <v>61</v>
      </c>
      <c r="S12" s="9" t="s">
        <v>62</v>
      </c>
      <c r="T12" s="9"/>
      <c r="U12" s="12"/>
      <c r="V12" s="13">
        <v>142</v>
      </c>
      <c r="W12" s="9">
        <v>100</v>
      </c>
      <c r="X12" s="9">
        <v>100</v>
      </c>
      <c r="Y12" s="9"/>
      <c r="Z12" s="13"/>
      <c r="AA12" s="14">
        <f t="shared" si="0"/>
        <v>-142</v>
      </c>
      <c r="AB12" s="15"/>
      <c r="AC12" s="9"/>
      <c r="AD12" s="9">
        <v>84</v>
      </c>
      <c r="AE12" s="9"/>
      <c r="AF12" s="9"/>
      <c r="AG12" s="9"/>
      <c r="AH12" s="9">
        <f t="shared" si="1"/>
        <v>0</v>
      </c>
      <c r="AI12" s="12"/>
      <c r="AJ12" s="13">
        <v>36</v>
      </c>
      <c r="AK12" s="9">
        <v>100</v>
      </c>
      <c r="AL12" s="9">
        <v>100</v>
      </c>
      <c r="AM12" s="9">
        <v>94</v>
      </c>
      <c r="AN12" s="9"/>
      <c r="AO12" s="9"/>
      <c r="AP12" s="13"/>
      <c r="AQ12" s="13">
        <f t="shared" si="2"/>
        <v>-36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5" t="s">
        <v>63</v>
      </c>
      <c r="B13" s="76" t="s">
        <v>64</v>
      </c>
      <c r="C13" s="8" t="s">
        <v>42</v>
      </c>
      <c r="D13" s="9" t="s">
        <v>43</v>
      </c>
      <c r="E13" s="10" t="s">
        <v>43</v>
      </c>
      <c r="F13" s="20"/>
      <c r="G13" s="9">
        <v>40</v>
      </c>
      <c r="H13" s="10">
        <v>20</v>
      </c>
      <c r="I13" s="8">
        <v>149</v>
      </c>
      <c r="J13" s="9">
        <v>28</v>
      </c>
      <c r="K13" s="9">
        <v>13</v>
      </c>
      <c r="L13" s="10">
        <v>58</v>
      </c>
      <c r="M13" s="8"/>
      <c r="N13" s="9"/>
      <c r="O13" s="10"/>
      <c r="P13" s="1"/>
      <c r="Q13" s="9" t="s">
        <v>8</v>
      </c>
      <c r="R13" s="9" t="s">
        <v>8</v>
      </c>
      <c r="S13" s="9" t="s">
        <v>62</v>
      </c>
      <c r="T13" s="9"/>
      <c r="U13" s="12"/>
      <c r="V13" s="13">
        <v>143</v>
      </c>
      <c r="W13" s="9">
        <v>100</v>
      </c>
      <c r="X13" s="9">
        <v>100</v>
      </c>
      <c r="Y13" s="9"/>
      <c r="Z13" s="13"/>
      <c r="AA13" s="14">
        <f t="shared" si="0"/>
        <v>-143</v>
      </c>
      <c r="AB13" s="15"/>
      <c r="AC13" s="9"/>
      <c r="AD13" s="9">
        <v>72</v>
      </c>
      <c r="AE13" s="9"/>
      <c r="AF13" s="9"/>
      <c r="AG13" s="9"/>
      <c r="AH13" s="9">
        <f t="shared" si="1"/>
        <v>0</v>
      </c>
      <c r="AI13" s="12"/>
      <c r="AJ13" s="13">
        <v>36</v>
      </c>
      <c r="AK13" s="9">
        <v>100</v>
      </c>
      <c r="AL13" s="9">
        <v>100</v>
      </c>
      <c r="AM13" s="9">
        <v>94</v>
      </c>
      <c r="AN13" s="9"/>
      <c r="AO13" s="9"/>
      <c r="AP13" s="13"/>
      <c r="AQ13" s="13">
        <f t="shared" si="2"/>
        <v>-36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65</v>
      </c>
      <c r="B14" s="76" t="s">
        <v>66</v>
      </c>
      <c r="C14" s="8" t="s">
        <v>42</v>
      </c>
      <c r="D14" s="9" t="s">
        <v>43</v>
      </c>
      <c r="E14" s="10" t="s">
        <v>43</v>
      </c>
      <c r="F14" s="20"/>
      <c r="G14" s="9">
        <v>47</v>
      </c>
      <c r="H14" s="10">
        <v>21</v>
      </c>
      <c r="I14" s="8">
        <v>123</v>
      </c>
      <c r="J14" s="9">
        <v>30</v>
      </c>
      <c r="K14" s="9">
        <v>32</v>
      </c>
      <c r="L14" s="10">
        <v>26</v>
      </c>
      <c r="M14" s="8"/>
      <c r="N14" s="9"/>
      <c r="O14" s="10"/>
      <c r="P14" s="1"/>
      <c r="Q14" s="9" t="s">
        <v>5</v>
      </c>
      <c r="R14" s="9" t="s">
        <v>6</v>
      </c>
      <c r="S14" s="9" t="s">
        <v>7</v>
      </c>
      <c r="T14" s="9"/>
      <c r="U14" s="12"/>
      <c r="V14" s="13">
        <v>135</v>
      </c>
      <c r="W14" s="9">
        <v>100</v>
      </c>
      <c r="X14" s="9">
        <v>98</v>
      </c>
      <c r="Y14" s="9"/>
      <c r="Z14" s="13"/>
      <c r="AA14" s="14">
        <f t="shared" si="0"/>
        <v>-135</v>
      </c>
      <c r="AB14" s="15"/>
      <c r="AC14" s="9"/>
      <c r="AD14" s="9">
        <v>53</v>
      </c>
      <c r="AE14" s="9"/>
      <c r="AF14" s="9"/>
      <c r="AG14" s="9"/>
      <c r="AH14" s="9">
        <f t="shared" si="1"/>
        <v>0</v>
      </c>
      <c r="AI14" s="12"/>
      <c r="AJ14" s="13">
        <v>34</v>
      </c>
      <c r="AK14" s="9">
        <v>100</v>
      </c>
      <c r="AL14" s="9">
        <v>100</v>
      </c>
      <c r="AM14" s="9">
        <v>94</v>
      </c>
      <c r="AN14" s="9"/>
      <c r="AO14" s="9"/>
      <c r="AP14" s="13"/>
      <c r="AQ14" s="13">
        <f t="shared" si="2"/>
        <v>-34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67</v>
      </c>
      <c r="B15" s="76" t="s">
        <v>68</v>
      </c>
      <c r="C15" s="8" t="s">
        <v>43</v>
      </c>
      <c r="D15" s="9" t="s">
        <v>43</v>
      </c>
      <c r="E15" s="10" t="s">
        <v>43</v>
      </c>
      <c r="F15" s="11"/>
      <c r="G15" s="9">
        <v>5</v>
      </c>
      <c r="H15" s="10">
        <v>0</v>
      </c>
      <c r="I15" s="8">
        <v>135</v>
      </c>
      <c r="J15" s="9">
        <v>33</v>
      </c>
      <c r="K15" s="9">
        <v>46</v>
      </c>
      <c r="L15" s="10">
        <v>18</v>
      </c>
      <c r="M15" s="8"/>
      <c r="N15" s="9"/>
      <c r="O15" s="10"/>
      <c r="P15" s="1"/>
      <c r="Q15" s="9" t="s">
        <v>5</v>
      </c>
      <c r="R15" s="9" t="s">
        <v>6</v>
      </c>
      <c r="S15" s="9" t="s">
        <v>7</v>
      </c>
      <c r="T15" s="9"/>
      <c r="U15" s="12"/>
      <c r="V15" s="13">
        <v>51</v>
      </c>
      <c r="W15" s="9">
        <v>79</v>
      </c>
      <c r="X15" s="9">
        <v>95</v>
      </c>
      <c r="Y15" s="9"/>
      <c r="Z15" s="13"/>
      <c r="AA15" s="14">
        <f t="shared" si="0"/>
        <v>-51</v>
      </c>
      <c r="AB15" s="15"/>
      <c r="AC15" s="9"/>
      <c r="AD15" s="9">
        <v>56</v>
      </c>
      <c r="AE15" s="9"/>
      <c r="AF15" s="9"/>
      <c r="AG15" s="9"/>
      <c r="AH15" s="9">
        <f t="shared" si="1"/>
        <v>0</v>
      </c>
      <c r="AI15" s="12"/>
      <c r="AJ15" s="13">
        <v>34</v>
      </c>
      <c r="AK15" s="9">
        <v>75</v>
      </c>
      <c r="AL15" s="9">
        <v>88</v>
      </c>
      <c r="AM15" s="9">
        <v>88</v>
      </c>
      <c r="AN15" s="9"/>
      <c r="AO15" s="9"/>
      <c r="AP15" s="13"/>
      <c r="AQ15" s="13">
        <f t="shared" si="2"/>
        <v>-34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69</v>
      </c>
      <c r="B16" s="76" t="s">
        <v>70</v>
      </c>
      <c r="C16" s="8" t="s">
        <v>42</v>
      </c>
      <c r="D16" s="9" t="s">
        <v>43</v>
      </c>
      <c r="E16" s="10" t="s">
        <v>43</v>
      </c>
      <c r="F16" s="20"/>
      <c r="G16" s="9">
        <v>46</v>
      </c>
      <c r="H16" s="10">
        <v>28</v>
      </c>
      <c r="I16" s="8">
        <v>71</v>
      </c>
      <c r="J16" s="9">
        <v>35</v>
      </c>
      <c r="K16" s="9">
        <v>12</v>
      </c>
      <c r="L16" s="10">
        <v>11</v>
      </c>
      <c r="M16" s="8"/>
      <c r="N16" s="9"/>
      <c r="O16" s="10"/>
      <c r="P16" s="1"/>
      <c r="Q16" s="9" t="s">
        <v>6</v>
      </c>
      <c r="R16" s="9" t="s">
        <v>6</v>
      </c>
      <c r="S16" s="9" t="s">
        <v>7</v>
      </c>
      <c r="T16" s="9"/>
      <c r="U16" s="12"/>
      <c r="V16" s="13">
        <v>132</v>
      </c>
      <c r="W16" s="9">
        <v>97</v>
      </c>
      <c r="X16" s="9">
        <v>90</v>
      </c>
      <c r="Y16" s="9"/>
      <c r="Z16" s="13"/>
      <c r="AA16" s="14">
        <f t="shared" si="0"/>
        <v>-132</v>
      </c>
      <c r="AB16" s="15"/>
      <c r="AC16" s="9"/>
      <c r="AD16" s="9">
        <v>56</v>
      </c>
      <c r="AE16" s="9"/>
      <c r="AF16" s="9"/>
      <c r="AG16" s="9"/>
      <c r="AH16" s="9">
        <f t="shared" si="1"/>
        <v>0</v>
      </c>
      <c r="AI16" s="12"/>
      <c r="AJ16" s="13">
        <v>34</v>
      </c>
      <c r="AK16" s="9">
        <v>92</v>
      </c>
      <c r="AL16" s="9">
        <v>100</v>
      </c>
      <c r="AM16" s="9">
        <v>94</v>
      </c>
      <c r="AN16" s="9"/>
      <c r="AO16" s="9"/>
      <c r="AP16" s="13"/>
      <c r="AQ16" s="13">
        <f t="shared" si="2"/>
        <v>-34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71</v>
      </c>
      <c r="B17" s="76" t="s">
        <v>72</v>
      </c>
      <c r="C17" s="8" t="s">
        <v>43</v>
      </c>
      <c r="D17" s="9" t="s">
        <v>43</v>
      </c>
      <c r="E17" s="10" t="s">
        <v>43</v>
      </c>
      <c r="F17" s="20"/>
      <c r="G17" s="9">
        <v>63</v>
      </c>
      <c r="H17" s="10">
        <v>30</v>
      </c>
      <c r="I17" s="8">
        <v>128</v>
      </c>
      <c r="J17" s="9">
        <v>33</v>
      </c>
      <c r="K17" s="9">
        <v>41</v>
      </c>
      <c r="L17" s="10">
        <v>23</v>
      </c>
      <c r="M17" s="8"/>
      <c r="N17" s="9"/>
      <c r="O17" s="10"/>
      <c r="P17" s="1"/>
      <c r="Q17" s="9" t="s">
        <v>6</v>
      </c>
      <c r="R17" s="9" t="s">
        <v>6</v>
      </c>
      <c r="S17" s="9" t="s">
        <v>7</v>
      </c>
      <c r="T17" s="9"/>
      <c r="U17" s="12"/>
      <c r="V17" s="13">
        <v>124</v>
      </c>
      <c r="W17" s="9">
        <v>97</v>
      </c>
      <c r="X17" s="9">
        <v>98</v>
      </c>
      <c r="Y17" s="9"/>
      <c r="Z17" s="13"/>
      <c r="AA17" s="14">
        <f t="shared" si="0"/>
        <v>-124</v>
      </c>
      <c r="AB17" s="15"/>
      <c r="AC17" s="9"/>
      <c r="AD17" s="9">
        <v>63</v>
      </c>
      <c r="AE17" s="9"/>
      <c r="AF17" s="9"/>
      <c r="AG17" s="9"/>
      <c r="AH17" s="9">
        <f t="shared" si="1"/>
        <v>0</v>
      </c>
      <c r="AI17" s="12"/>
      <c r="AJ17" s="13">
        <v>35</v>
      </c>
      <c r="AK17" s="9">
        <v>100</v>
      </c>
      <c r="AL17" s="9">
        <v>100</v>
      </c>
      <c r="AM17" s="9">
        <v>94</v>
      </c>
      <c r="AN17" s="9"/>
      <c r="AO17" s="9"/>
      <c r="AP17" s="13"/>
      <c r="AQ17" s="13">
        <f t="shared" si="2"/>
        <v>-35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8" t="s">
        <v>73</v>
      </c>
      <c r="B18" s="77" t="s">
        <v>74</v>
      </c>
      <c r="C18" s="8" t="s">
        <v>42</v>
      </c>
      <c r="D18" s="9" t="s">
        <v>42</v>
      </c>
      <c r="E18" s="10" t="s">
        <v>43</v>
      </c>
      <c r="F18" s="20"/>
      <c r="G18" s="9">
        <v>54</v>
      </c>
      <c r="H18" s="10">
        <v>25</v>
      </c>
      <c r="I18" s="8">
        <v>143</v>
      </c>
      <c r="J18" s="9">
        <v>25</v>
      </c>
      <c r="K18" s="9">
        <v>31</v>
      </c>
      <c r="L18" s="10">
        <v>25</v>
      </c>
      <c r="M18" s="8"/>
      <c r="N18" s="9"/>
      <c r="O18" s="10"/>
      <c r="P18" s="1"/>
      <c r="Q18" s="9" t="s">
        <v>6</v>
      </c>
      <c r="R18" s="9" t="s">
        <v>6</v>
      </c>
      <c r="S18" s="9" t="s">
        <v>7</v>
      </c>
      <c r="T18" s="9"/>
      <c r="U18" s="12"/>
      <c r="V18" s="13">
        <v>135</v>
      </c>
      <c r="W18" s="9">
        <v>100</v>
      </c>
      <c r="X18" s="9">
        <v>98</v>
      </c>
      <c r="Y18" s="9"/>
      <c r="Z18" s="13"/>
      <c r="AA18" s="14">
        <f t="shared" si="0"/>
        <v>-135</v>
      </c>
      <c r="AB18" s="15"/>
      <c r="AC18" s="9"/>
      <c r="AD18" s="9">
        <v>75</v>
      </c>
      <c r="AE18" s="9"/>
      <c r="AF18" s="9"/>
      <c r="AG18" s="9"/>
      <c r="AH18" s="9">
        <f t="shared" si="1"/>
        <v>0</v>
      </c>
      <c r="AI18" s="12"/>
      <c r="AJ18" s="13">
        <v>36</v>
      </c>
      <c r="AK18" s="9">
        <v>100</v>
      </c>
      <c r="AL18" s="9">
        <v>88</v>
      </c>
      <c r="AM18" s="9">
        <v>94</v>
      </c>
      <c r="AN18" s="9"/>
      <c r="AO18" s="9"/>
      <c r="AP18" s="13"/>
      <c r="AQ18" s="13">
        <f t="shared" si="2"/>
        <v>-36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8" t="s">
        <v>75</v>
      </c>
      <c r="B19" s="77" t="s">
        <v>76</v>
      </c>
      <c r="C19" s="8" t="s">
        <v>43</v>
      </c>
      <c r="D19" s="9" t="s">
        <v>43</v>
      </c>
      <c r="E19" s="10" t="s">
        <v>43</v>
      </c>
      <c r="F19" s="11"/>
      <c r="G19" s="9">
        <v>11</v>
      </c>
      <c r="H19" s="10">
        <v>10</v>
      </c>
      <c r="I19" s="8">
        <v>37</v>
      </c>
      <c r="J19" s="9">
        <v>22</v>
      </c>
      <c r="K19" s="9">
        <v>11</v>
      </c>
      <c r="L19" s="10">
        <v>1</v>
      </c>
      <c r="M19" s="8"/>
      <c r="N19" s="9"/>
      <c r="O19" s="10"/>
      <c r="P19" s="1"/>
      <c r="Q19" s="9" t="s">
        <v>5</v>
      </c>
      <c r="R19" s="9" t="s">
        <v>5</v>
      </c>
      <c r="S19" s="9" t="s">
        <v>5</v>
      </c>
      <c r="T19" s="9"/>
      <c r="U19" s="12"/>
      <c r="V19" s="13">
        <v>20</v>
      </c>
      <c r="W19" s="9">
        <v>42</v>
      </c>
      <c r="X19" s="9">
        <v>35</v>
      </c>
      <c r="Y19" s="9"/>
      <c r="Z19" s="13"/>
      <c r="AA19" s="14">
        <f t="shared" si="0"/>
        <v>-20</v>
      </c>
      <c r="AB19" s="15"/>
      <c r="AC19" s="9"/>
      <c r="AD19" s="9">
        <v>34</v>
      </c>
      <c r="AE19" s="9"/>
      <c r="AF19" s="9"/>
      <c r="AG19" s="9"/>
      <c r="AH19" s="9">
        <f t="shared" si="1"/>
        <v>0</v>
      </c>
      <c r="AI19" s="12"/>
      <c r="AJ19" s="13">
        <v>10</v>
      </c>
      <c r="AK19" s="9">
        <v>50</v>
      </c>
      <c r="AL19" s="9">
        <v>53</v>
      </c>
      <c r="AM19" s="9">
        <v>56</v>
      </c>
      <c r="AN19" s="9"/>
      <c r="AO19" s="9"/>
      <c r="AP19" s="13"/>
      <c r="AQ19" s="13">
        <f t="shared" si="2"/>
        <v>-10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5" t="s">
        <v>77</v>
      </c>
      <c r="B20" s="76" t="s">
        <v>78</v>
      </c>
      <c r="C20" s="8" t="s">
        <v>43</v>
      </c>
      <c r="D20" s="9" t="s">
        <v>43</v>
      </c>
      <c r="E20" s="10" t="s">
        <v>43</v>
      </c>
      <c r="F20" s="11"/>
      <c r="G20" s="9">
        <v>1</v>
      </c>
      <c r="H20" s="10">
        <v>0</v>
      </c>
      <c r="I20" s="8"/>
      <c r="J20" s="9"/>
      <c r="K20" s="9"/>
      <c r="L20" s="10"/>
      <c r="M20" s="8"/>
      <c r="N20" s="9"/>
      <c r="O20" s="10"/>
      <c r="P20" s="1"/>
      <c r="Q20" s="9" t="s">
        <v>5</v>
      </c>
      <c r="R20" s="9"/>
      <c r="S20" s="9"/>
      <c r="T20" s="9"/>
      <c r="U20" s="12"/>
      <c r="V20" s="13">
        <v>29</v>
      </c>
      <c r="W20" s="9"/>
      <c r="X20" s="9"/>
      <c r="Y20" s="9"/>
      <c r="Z20" s="13"/>
      <c r="AA20" s="14">
        <f t="shared" si="0"/>
        <v>-29</v>
      </c>
      <c r="AB20" s="15"/>
      <c r="AC20" s="9"/>
      <c r="AD20" s="9"/>
      <c r="AE20" s="9"/>
      <c r="AF20" s="9"/>
      <c r="AG20" s="9"/>
      <c r="AH20" s="9">
        <f t="shared" si="1"/>
        <v>0</v>
      </c>
      <c r="AI20" s="12"/>
      <c r="AJ20" s="13">
        <v>19</v>
      </c>
      <c r="AK20" s="9">
        <v>75</v>
      </c>
      <c r="AL20" s="9"/>
      <c r="AM20" s="9"/>
      <c r="AN20" s="9"/>
      <c r="AO20" s="9"/>
      <c r="AP20" s="13"/>
      <c r="AQ20" s="13">
        <f t="shared" si="2"/>
        <v>-19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5" t="s">
        <v>79</v>
      </c>
      <c r="B21" s="76" t="s">
        <v>80</v>
      </c>
      <c r="C21" s="8" t="s">
        <v>42</v>
      </c>
      <c r="D21" s="9" t="s">
        <v>43</v>
      </c>
      <c r="E21" s="10" t="s">
        <v>42</v>
      </c>
      <c r="F21" s="11"/>
      <c r="G21" s="9">
        <v>60</v>
      </c>
      <c r="H21" s="10">
        <v>30</v>
      </c>
      <c r="I21" s="8">
        <v>124</v>
      </c>
      <c r="J21" s="9">
        <v>30</v>
      </c>
      <c r="K21" s="9">
        <v>15</v>
      </c>
      <c r="L21" s="10">
        <v>30</v>
      </c>
      <c r="M21" s="8"/>
      <c r="N21" s="9"/>
      <c r="O21" s="10"/>
      <c r="P21" s="1"/>
      <c r="Q21" s="9" t="s">
        <v>6</v>
      </c>
      <c r="R21" s="9" t="s">
        <v>6</v>
      </c>
      <c r="S21" s="9" t="s">
        <v>7</v>
      </c>
      <c r="T21" s="9"/>
      <c r="U21" s="12"/>
      <c r="V21" s="13">
        <v>141</v>
      </c>
      <c r="W21" s="9">
        <v>100</v>
      </c>
      <c r="X21" s="9">
        <v>95</v>
      </c>
      <c r="Y21" s="9"/>
      <c r="Z21" s="13"/>
      <c r="AA21" s="14">
        <f t="shared" si="0"/>
        <v>-141</v>
      </c>
      <c r="AB21" s="15"/>
      <c r="AC21" s="9"/>
      <c r="AD21" s="9">
        <v>66</v>
      </c>
      <c r="AE21" s="9"/>
      <c r="AF21" s="9"/>
      <c r="AG21" s="9"/>
      <c r="AH21" s="9">
        <f t="shared" si="1"/>
        <v>0</v>
      </c>
      <c r="AI21" s="12"/>
      <c r="AJ21" s="13">
        <v>36</v>
      </c>
      <c r="AK21" s="9">
        <v>92</v>
      </c>
      <c r="AL21" s="9">
        <v>100</v>
      </c>
      <c r="AM21" s="9">
        <v>94</v>
      </c>
      <c r="AN21" s="9"/>
      <c r="AO21" s="9"/>
      <c r="AP21" s="13"/>
      <c r="AQ21" s="13">
        <f t="shared" si="2"/>
        <v>-36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81</v>
      </c>
      <c r="B22" s="76" t="s">
        <v>82</v>
      </c>
      <c r="C22" s="8" t="s">
        <v>43</v>
      </c>
      <c r="D22" s="9" t="s">
        <v>43</v>
      </c>
      <c r="E22" s="10" t="s">
        <v>43</v>
      </c>
      <c r="F22" s="11"/>
      <c r="G22" s="9">
        <v>8</v>
      </c>
      <c r="H22" s="10">
        <v>6</v>
      </c>
      <c r="I22" s="8">
        <v>53</v>
      </c>
      <c r="J22" s="9">
        <v>25</v>
      </c>
      <c r="K22" s="9">
        <v>13</v>
      </c>
      <c r="L22" s="10">
        <v>2</v>
      </c>
      <c r="M22" s="8"/>
      <c r="N22" s="9"/>
      <c r="O22" s="10"/>
      <c r="P22" s="1"/>
      <c r="Q22" s="9" t="s">
        <v>5</v>
      </c>
      <c r="R22" s="9" t="s">
        <v>5</v>
      </c>
      <c r="S22" s="9" t="s">
        <v>6</v>
      </c>
      <c r="T22" s="9"/>
      <c r="U22" s="12"/>
      <c r="V22" s="13">
        <v>48</v>
      </c>
      <c r="W22" s="9">
        <v>76</v>
      </c>
      <c r="X22" s="9">
        <v>65</v>
      </c>
      <c r="Y22" s="9"/>
      <c r="Z22" s="13"/>
      <c r="AA22" s="14">
        <f t="shared" si="0"/>
        <v>-48</v>
      </c>
      <c r="AB22" s="15"/>
      <c r="AC22" s="9"/>
      <c r="AD22" s="9">
        <v>56</v>
      </c>
      <c r="AE22" s="9"/>
      <c r="AF22" s="9"/>
      <c r="AG22" s="9"/>
      <c r="AH22" s="9">
        <f t="shared" si="1"/>
        <v>0</v>
      </c>
      <c r="AI22" s="12"/>
      <c r="AJ22" s="13">
        <v>26</v>
      </c>
      <c r="AK22" s="9">
        <v>75</v>
      </c>
      <c r="AL22" s="9">
        <v>100</v>
      </c>
      <c r="AM22" s="9">
        <v>88</v>
      </c>
      <c r="AN22" s="9"/>
      <c r="AO22" s="9"/>
      <c r="AP22" s="13"/>
      <c r="AQ22" s="13">
        <f t="shared" si="2"/>
        <v>-26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75" t="s">
        <v>83</v>
      </c>
      <c r="B23" s="76" t="s">
        <v>84</v>
      </c>
      <c r="C23" s="8" t="s">
        <v>43</v>
      </c>
      <c r="D23" s="9" t="s">
        <v>43</v>
      </c>
      <c r="E23" s="10" t="s">
        <v>43</v>
      </c>
      <c r="F23" s="11"/>
      <c r="G23" s="9">
        <v>41</v>
      </c>
      <c r="H23" s="10">
        <v>12</v>
      </c>
      <c r="I23" s="8">
        <v>103</v>
      </c>
      <c r="J23" s="9">
        <v>30</v>
      </c>
      <c r="K23" s="9">
        <v>15</v>
      </c>
      <c r="L23" s="10">
        <v>30</v>
      </c>
      <c r="M23" s="8"/>
      <c r="N23" s="9"/>
      <c r="O23" s="10"/>
      <c r="P23" s="1"/>
      <c r="Q23" s="9" t="s">
        <v>5</v>
      </c>
      <c r="R23" s="9" t="s">
        <v>6</v>
      </c>
      <c r="S23" s="9" t="s">
        <v>7</v>
      </c>
      <c r="T23" s="9"/>
      <c r="U23" s="12"/>
      <c r="V23" s="13">
        <v>126</v>
      </c>
      <c r="W23" s="9">
        <v>94</v>
      </c>
      <c r="X23" s="9">
        <v>90</v>
      </c>
      <c r="Y23" s="9"/>
      <c r="Z23" s="13"/>
      <c r="AA23" s="14">
        <f t="shared" si="0"/>
        <v>-126</v>
      </c>
      <c r="AB23" s="15"/>
      <c r="AC23" s="9"/>
      <c r="AD23" s="9">
        <v>66</v>
      </c>
      <c r="AE23" s="9"/>
      <c r="AF23" s="9"/>
      <c r="AG23" s="9"/>
      <c r="AH23" s="9">
        <f t="shared" si="1"/>
        <v>0</v>
      </c>
      <c r="AI23" s="12"/>
      <c r="AJ23" s="13">
        <v>36</v>
      </c>
      <c r="AK23" s="9">
        <v>92</v>
      </c>
      <c r="AL23" s="9">
        <v>100</v>
      </c>
      <c r="AM23" s="9">
        <v>88</v>
      </c>
      <c r="AN23" s="9"/>
      <c r="AO23" s="9"/>
      <c r="AP23" s="13"/>
      <c r="AQ23" s="13">
        <f t="shared" si="2"/>
        <v>-36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75" t="s">
        <v>85</v>
      </c>
      <c r="B24" s="76" t="s">
        <v>86</v>
      </c>
      <c r="C24" s="8" t="s">
        <v>43</v>
      </c>
      <c r="D24" s="9" t="s">
        <v>43</v>
      </c>
      <c r="E24" s="10" t="s">
        <v>43</v>
      </c>
      <c r="F24" s="20"/>
      <c r="G24" s="9">
        <v>5</v>
      </c>
      <c r="H24" s="10">
        <v>0</v>
      </c>
      <c r="I24" s="8"/>
      <c r="J24" s="9"/>
      <c r="K24" s="9"/>
      <c r="L24" s="10"/>
      <c r="M24" s="8"/>
      <c r="N24" s="9"/>
      <c r="O24" s="10"/>
      <c r="P24" s="1"/>
      <c r="Q24" s="22" t="s">
        <v>5</v>
      </c>
      <c r="R24" s="22"/>
      <c r="S24" s="22"/>
      <c r="T24" s="22"/>
      <c r="U24" s="3"/>
      <c r="V24" s="22">
        <v>58</v>
      </c>
      <c r="W24" s="22"/>
      <c r="X24" s="22"/>
      <c r="Y24" s="22"/>
      <c r="Z24" s="22"/>
      <c r="AA24" s="14">
        <f t="shared" si="0"/>
        <v>-58</v>
      </c>
      <c r="AB24" s="15"/>
      <c r="AC24" s="9"/>
      <c r="AD24" s="9"/>
      <c r="AE24" s="9"/>
      <c r="AF24" s="9"/>
      <c r="AG24" s="9"/>
      <c r="AH24" s="9">
        <f t="shared" si="1"/>
        <v>0</v>
      </c>
      <c r="AI24" s="15"/>
      <c r="AJ24" s="9">
        <v>30</v>
      </c>
      <c r="AK24" s="9">
        <v>83</v>
      </c>
      <c r="AL24" s="9"/>
      <c r="AM24" s="9"/>
      <c r="AN24" s="9"/>
      <c r="AO24" s="9"/>
      <c r="AP24" s="9"/>
      <c r="AQ24" s="13">
        <f t="shared" si="2"/>
        <v>-30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75" t="s">
        <v>87</v>
      </c>
      <c r="B25" s="76" t="s">
        <v>88</v>
      </c>
      <c r="C25" s="8" t="s">
        <v>43</v>
      </c>
      <c r="D25" s="9" t="s">
        <v>43</v>
      </c>
      <c r="E25" s="10" t="s">
        <v>43</v>
      </c>
      <c r="F25" s="20"/>
      <c r="G25" s="9">
        <v>29</v>
      </c>
      <c r="H25" s="10">
        <v>21</v>
      </c>
      <c r="I25" s="8">
        <v>138</v>
      </c>
      <c r="J25" s="9">
        <v>42</v>
      </c>
      <c r="K25" s="9">
        <v>48</v>
      </c>
      <c r="L25" s="10">
        <v>24</v>
      </c>
      <c r="M25" s="8"/>
      <c r="N25" s="9"/>
      <c r="O25" s="10"/>
      <c r="P25" s="1"/>
      <c r="Q25" s="22" t="s">
        <v>5</v>
      </c>
      <c r="R25" s="22" t="s">
        <v>5</v>
      </c>
      <c r="S25" s="22" t="s">
        <v>6</v>
      </c>
      <c r="T25" s="22"/>
      <c r="U25" s="3"/>
      <c r="V25" s="22">
        <v>85</v>
      </c>
      <c r="W25" s="22">
        <v>85</v>
      </c>
      <c r="X25" s="22">
        <v>90</v>
      </c>
      <c r="Y25" s="22"/>
      <c r="Z25" s="22"/>
      <c r="AA25" s="14">
        <f t="shared" si="0"/>
        <v>-85</v>
      </c>
      <c r="AB25" s="15"/>
      <c r="AC25" s="9"/>
      <c r="AD25" s="9">
        <v>50</v>
      </c>
      <c r="AE25" s="9"/>
      <c r="AF25" s="9"/>
      <c r="AG25" s="9"/>
      <c r="AH25" s="9">
        <f t="shared" si="1"/>
        <v>0</v>
      </c>
      <c r="AI25" s="15"/>
      <c r="AJ25" s="9">
        <v>28</v>
      </c>
      <c r="AK25" s="9">
        <v>100</v>
      </c>
      <c r="AL25" s="9">
        <v>100</v>
      </c>
      <c r="AM25" s="9">
        <v>100</v>
      </c>
      <c r="AN25" s="9"/>
      <c r="AO25" s="9"/>
      <c r="AP25" s="9"/>
      <c r="AQ25" s="13">
        <f t="shared" si="2"/>
        <v>-28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11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0"/>
        <v>0</v>
      </c>
      <c r="AB26" s="15"/>
      <c r="AC26" s="9"/>
      <c r="AD26" s="9"/>
      <c r="AE26" s="9"/>
      <c r="AF26" s="9"/>
      <c r="AG26" s="9"/>
      <c r="AH26" s="9">
        <f t="shared" si="1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2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21"/>
      <c r="B27" s="19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0"/>
        <v>0</v>
      </c>
      <c r="AB27" s="15"/>
      <c r="AC27" s="9"/>
      <c r="AD27" s="9"/>
      <c r="AE27" s="9"/>
      <c r="AF27" s="9"/>
      <c r="AG27" s="9"/>
      <c r="AH27" s="9">
        <f t="shared" si="1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2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9"/>
      <c r="B28" s="21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0"/>
        <v>0</v>
      </c>
      <c r="AB28" s="15"/>
      <c r="AC28" s="9"/>
      <c r="AD28" s="9"/>
      <c r="AE28" s="9"/>
      <c r="AF28" s="9"/>
      <c r="AG28" s="9"/>
      <c r="AH28" s="9">
        <f t="shared" si="1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2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0"/>
        <v>0</v>
      </c>
      <c r="AB29" s="15"/>
      <c r="AC29" s="9"/>
      <c r="AD29" s="9"/>
      <c r="AE29" s="9"/>
      <c r="AF29" s="9"/>
      <c r="AG29" s="9"/>
      <c r="AH29" s="9">
        <f t="shared" si="1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2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0"/>
        <v>0</v>
      </c>
      <c r="AB30" s="15"/>
      <c r="AC30" s="9"/>
      <c r="AD30" s="9"/>
      <c r="AE30" s="9"/>
      <c r="AF30" s="9"/>
      <c r="AG30" s="9"/>
      <c r="AH30" s="9">
        <f t="shared" si="1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2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0"/>
        <v>0</v>
      </c>
      <c r="AB31" s="15"/>
      <c r="AC31" s="9"/>
      <c r="AD31" s="9"/>
      <c r="AE31" s="9"/>
      <c r="AF31" s="9"/>
      <c r="AG31" s="9"/>
      <c r="AH31" s="9">
        <f t="shared" si="1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2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0"/>
        <v>0</v>
      </c>
      <c r="AB32" s="15"/>
      <c r="AC32" s="9"/>
      <c r="AD32" s="9"/>
      <c r="AE32" s="9"/>
      <c r="AF32" s="9"/>
      <c r="AG32" s="9"/>
      <c r="AH32" s="9">
        <f t="shared" si="1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2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0"/>
        <v>0</v>
      </c>
      <c r="AB33" s="15"/>
      <c r="AC33" s="9"/>
      <c r="AD33" s="9"/>
      <c r="AE33" s="9"/>
      <c r="AF33" s="9"/>
      <c r="AG33" s="9"/>
      <c r="AH33" s="9">
        <f t="shared" si="1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2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0"/>
        <v>0</v>
      </c>
      <c r="AB34" s="15"/>
      <c r="AC34" s="9"/>
      <c r="AD34" s="9"/>
      <c r="AE34" s="9"/>
      <c r="AF34" s="9"/>
      <c r="AG34" s="9"/>
      <c r="AH34" s="9">
        <f t="shared" si="1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2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3" t="s">
        <v>89</v>
      </c>
      <c r="C35" s="8"/>
      <c r="D35" s="9"/>
      <c r="E35" s="10"/>
      <c r="F35" s="11"/>
      <c r="G35" s="24">
        <f t="shared" ref="G35:O35" si="3">AVERAGE(G4:G34)</f>
        <v>38.772727272727273</v>
      </c>
      <c r="H35" s="24">
        <f t="shared" si="3"/>
        <v>18</v>
      </c>
      <c r="I35" s="24">
        <f t="shared" si="3"/>
        <v>112.5</v>
      </c>
      <c r="J35" s="24">
        <f t="shared" si="3"/>
        <v>29.8</v>
      </c>
      <c r="K35" s="24">
        <f t="shared" si="3"/>
        <v>28.9</v>
      </c>
      <c r="L35" s="24">
        <f t="shared" si="3"/>
        <v>22.15</v>
      </c>
      <c r="M35" s="24" t="e">
        <f t="shared" si="3"/>
        <v>#DIV/0!</v>
      </c>
      <c r="N35" s="24" t="e">
        <f t="shared" si="3"/>
        <v>#DIV/0!</v>
      </c>
      <c r="O35" s="24" t="e">
        <f t="shared" si="3"/>
        <v>#DIV/0!</v>
      </c>
      <c r="P35" s="1"/>
      <c r="Q35" s="1"/>
      <c r="R35" s="1"/>
      <c r="S35" s="1"/>
      <c r="T35" s="1"/>
      <c r="U35" s="3"/>
      <c r="V35" s="24">
        <f t="shared" ref="V35:AA35" si="4">AVERAGE(V4:V34)</f>
        <v>100.13636363636364</v>
      </c>
      <c r="W35" s="24">
        <f t="shared" si="4"/>
        <v>86.85</v>
      </c>
      <c r="X35" s="24">
        <f t="shared" si="4"/>
        <v>85.5</v>
      </c>
      <c r="Y35" s="24" t="e">
        <f t="shared" si="4"/>
        <v>#DIV/0!</v>
      </c>
      <c r="Z35" s="24" t="e">
        <f t="shared" si="4"/>
        <v>#DIV/0!</v>
      </c>
      <c r="AA35" s="24">
        <f t="shared" si="4"/>
        <v>-71.064516129032256</v>
      </c>
      <c r="AB35" s="15"/>
      <c r="AC35" s="24" t="e">
        <f t="shared" ref="AC35:AH35" si="5">AVERAGE(AC4:AC34)</f>
        <v>#DIV/0!</v>
      </c>
      <c r="AD35" s="24">
        <f t="shared" si="5"/>
        <v>57.8</v>
      </c>
      <c r="AE35" s="24" t="e">
        <f t="shared" si="5"/>
        <v>#DIV/0!</v>
      </c>
      <c r="AF35" s="24" t="e">
        <f t="shared" si="5"/>
        <v>#DIV/0!</v>
      </c>
      <c r="AG35" s="24" t="e">
        <f t="shared" si="5"/>
        <v>#DIV/0!</v>
      </c>
      <c r="AH35" s="24">
        <f t="shared" si="5"/>
        <v>0</v>
      </c>
      <c r="AI35" s="15"/>
      <c r="AJ35" s="24">
        <f t="shared" ref="AJ35:AM35" si="6">AVERAGE(AJ4:AJ34)</f>
        <v>30.272727272727273</v>
      </c>
      <c r="AK35" s="24">
        <f t="shared" si="6"/>
        <v>89.409090909090907</v>
      </c>
      <c r="AL35" s="24">
        <f t="shared" si="6"/>
        <v>92.6</v>
      </c>
      <c r="AM35" s="24">
        <f t="shared" si="6"/>
        <v>88.05</v>
      </c>
      <c r="AN35" s="24"/>
      <c r="AO35" s="24"/>
      <c r="AP35" s="24" t="e">
        <f t="shared" ref="AP35:AQ35" si="7">AVERAGE(AP4:AP34)</f>
        <v>#DIV/0!</v>
      </c>
      <c r="AQ35" s="24">
        <f t="shared" si="7"/>
        <v>-21.483870967741936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5" t="s">
        <v>90</v>
      </c>
      <c r="C36" s="8"/>
      <c r="D36" s="9"/>
      <c r="E36" s="10"/>
      <c r="F36" s="11"/>
      <c r="G36" s="26">
        <f t="shared" ref="G36:O36" ca="1" si="8">COUNTA(valuesByColor("#a4c2f4", "#000000",G4:G34))</f>
        <v>1</v>
      </c>
      <c r="H36" s="26">
        <f t="shared" ca="1" si="8"/>
        <v>1</v>
      </c>
      <c r="I36" s="26">
        <f t="shared" ca="1" si="8"/>
        <v>1</v>
      </c>
      <c r="J36" s="26">
        <f t="shared" ca="1" si="8"/>
        <v>1</v>
      </c>
      <c r="K36" s="26">
        <f t="shared" ca="1" si="8"/>
        <v>1</v>
      </c>
      <c r="L36" s="26">
        <f t="shared" ca="1" si="8"/>
        <v>1</v>
      </c>
      <c r="M36" s="26">
        <f t="shared" ca="1" si="8"/>
        <v>1</v>
      </c>
      <c r="N36" s="26">
        <f t="shared" ca="1" si="8"/>
        <v>1</v>
      </c>
      <c r="O36" s="26">
        <f t="shared" ca="1" si="8"/>
        <v>1</v>
      </c>
      <c r="P36" s="1"/>
      <c r="Q36" s="26">
        <f t="shared" ref="Q36:T36" ca="1" si="9">COUNTA(valuesByColor("#a4c2f4", "#000000",Q4:Q34))</f>
        <v>1</v>
      </c>
      <c r="R36" s="26">
        <f t="shared" ca="1" si="9"/>
        <v>1</v>
      </c>
      <c r="S36" s="26">
        <f t="shared" ca="1" si="9"/>
        <v>1</v>
      </c>
      <c r="T36" s="26">
        <f t="shared" ca="1" si="9"/>
        <v>1</v>
      </c>
      <c r="U36" s="3"/>
      <c r="V36" s="26">
        <f t="shared" ref="V36:AA36" ca="1" si="10">COUNTA(valuesByColor("#a4c2f4", "#000000",V4:V34))</f>
        <v>1</v>
      </c>
      <c r="W36" s="26">
        <f t="shared" ca="1" si="10"/>
        <v>1</v>
      </c>
      <c r="X36" s="26">
        <f t="shared" ca="1" si="10"/>
        <v>1</v>
      </c>
      <c r="Y36" s="26">
        <f t="shared" ca="1" si="10"/>
        <v>1</v>
      </c>
      <c r="Z36" s="26">
        <f t="shared" ca="1" si="10"/>
        <v>1</v>
      </c>
      <c r="AA36" s="26">
        <f t="shared" ca="1" si="10"/>
        <v>1</v>
      </c>
      <c r="AB36" s="15"/>
      <c r="AC36" s="26">
        <f t="shared" ref="AC36:AH36" ca="1" si="11">COUNTA(valuesByColor("#a4c2f4", "#000000",AC4:AC34))</f>
        <v>1</v>
      </c>
      <c r="AD36" s="26">
        <f t="shared" ca="1" si="11"/>
        <v>1</v>
      </c>
      <c r="AE36" s="26">
        <f t="shared" ca="1" si="11"/>
        <v>1</v>
      </c>
      <c r="AF36" s="26">
        <f t="shared" ca="1" si="11"/>
        <v>1</v>
      </c>
      <c r="AG36" s="26">
        <f t="shared" ca="1" si="11"/>
        <v>1</v>
      </c>
      <c r="AH36" s="26">
        <f t="shared" ca="1" si="11"/>
        <v>1</v>
      </c>
      <c r="AI36" s="15"/>
      <c r="AJ36" s="26">
        <f t="shared" ref="AJ36:AM36" ca="1" si="12">COUNTA(valuesByColor("#a4c2f4", "#000000",AJ4:AJ34))</f>
        <v>1</v>
      </c>
      <c r="AK36" s="26">
        <f t="shared" ca="1" si="12"/>
        <v>1</v>
      </c>
      <c r="AL36" s="26">
        <f t="shared" ca="1" si="12"/>
        <v>1</v>
      </c>
      <c r="AM36" s="26">
        <f t="shared" ca="1" si="12"/>
        <v>1</v>
      </c>
      <c r="AN36" s="26"/>
      <c r="AO36" s="26"/>
      <c r="AP36" s="26">
        <f t="shared" ref="AP36:AQ36" ca="1" si="13">COUNTA(valuesByColor("#a4c2f4", "#000000",AP4:AP34))</f>
        <v>1</v>
      </c>
      <c r="AQ36" s="26">
        <f t="shared" ca="1" si="13"/>
        <v>1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7" t="s">
        <v>91</v>
      </c>
      <c r="C37" s="8"/>
      <c r="D37" s="9"/>
      <c r="E37" s="10"/>
      <c r="F37" s="11"/>
      <c r="G37" s="26">
        <f t="shared" ref="G37:O37" ca="1" si="14">COUNTA(valuesByColor("#b7e1cd", "#000000", G4:G34))</f>
        <v>1</v>
      </c>
      <c r="H37" s="26">
        <f t="shared" ca="1" si="14"/>
        <v>1</v>
      </c>
      <c r="I37" s="26">
        <f t="shared" ca="1" si="14"/>
        <v>1</v>
      </c>
      <c r="J37" s="26">
        <f t="shared" ca="1" si="14"/>
        <v>1</v>
      </c>
      <c r="K37" s="26">
        <f t="shared" ca="1" si="14"/>
        <v>1</v>
      </c>
      <c r="L37" s="26">
        <f t="shared" ca="1" si="14"/>
        <v>1</v>
      </c>
      <c r="M37" s="26">
        <f t="shared" ca="1" si="14"/>
        <v>1</v>
      </c>
      <c r="N37" s="26">
        <f t="shared" ca="1" si="14"/>
        <v>1</v>
      </c>
      <c r="O37" s="26">
        <f t="shared" ca="1" si="14"/>
        <v>1</v>
      </c>
      <c r="P37" s="1"/>
      <c r="Q37" s="26">
        <f t="shared" ref="Q37:T37" ca="1" si="15">COUNTA(valuesByColor("#b7e1cd", "#000000", Q4:Q34))</f>
        <v>1</v>
      </c>
      <c r="R37" s="26">
        <f t="shared" ca="1" si="15"/>
        <v>1</v>
      </c>
      <c r="S37" s="26">
        <f t="shared" ca="1" si="15"/>
        <v>1</v>
      </c>
      <c r="T37" s="26">
        <f t="shared" ca="1" si="15"/>
        <v>1</v>
      </c>
      <c r="U37" s="3"/>
      <c r="V37" s="26">
        <f t="shared" ref="V37:AA37" ca="1" si="16">COUNTA(valuesByColor("#b7e1cd", "#000000", V4:V34))</f>
        <v>1</v>
      </c>
      <c r="W37" s="26">
        <f t="shared" ca="1" si="16"/>
        <v>1</v>
      </c>
      <c r="X37" s="26">
        <f t="shared" ca="1" si="16"/>
        <v>1</v>
      </c>
      <c r="Y37" s="26">
        <f t="shared" ca="1" si="16"/>
        <v>1</v>
      </c>
      <c r="Z37" s="26">
        <f t="shared" ca="1" si="16"/>
        <v>1</v>
      </c>
      <c r="AA37" s="26">
        <f t="shared" ca="1" si="16"/>
        <v>1</v>
      </c>
      <c r="AB37" s="15"/>
      <c r="AC37" s="26">
        <f t="shared" ref="AC37:AH37" ca="1" si="17">COUNTA(valuesByColor("#b7e1cd", "#000000", AC4:AC34))</f>
        <v>1</v>
      </c>
      <c r="AD37" s="26">
        <f t="shared" ca="1" si="17"/>
        <v>1</v>
      </c>
      <c r="AE37" s="26">
        <f t="shared" ca="1" si="17"/>
        <v>1</v>
      </c>
      <c r="AF37" s="26">
        <f t="shared" ca="1" si="17"/>
        <v>1</v>
      </c>
      <c r="AG37" s="26">
        <f t="shared" ca="1" si="17"/>
        <v>1</v>
      </c>
      <c r="AH37" s="26">
        <f t="shared" ca="1" si="17"/>
        <v>1</v>
      </c>
      <c r="AI37" s="15"/>
      <c r="AJ37" s="26">
        <f t="shared" ref="AJ37:AM37" ca="1" si="18">COUNTA(valuesByColor("#b7e1cd", "#000000", AJ4:AJ34))</f>
        <v>1</v>
      </c>
      <c r="AK37" s="26">
        <f t="shared" ca="1" si="18"/>
        <v>1</v>
      </c>
      <c r="AL37" s="26">
        <f t="shared" ca="1" si="18"/>
        <v>1</v>
      </c>
      <c r="AM37" s="26">
        <f t="shared" ca="1" si="18"/>
        <v>1</v>
      </c>
      <c r="AN37" s="26"/>
      <c r="AO37" s="26"/>
      <c r="AP37" s="26">
        <f t="shared" ref="AP37:AQ37" ca="1" si="19">COUNTA(valuesByColor("#b7e1cd", "#000000", AP4:AP34))</f>
        <v>1</v>
      </c>
      <c r="AQ37" s="26">
        <f t="shared" ca="1" si="19"/>
        <v>1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28"/>
      <c r="B38" s="29" t="s">
        <v>92</v>
      </c>
      <c r="C38" s="30"/>
      <c r="D38" s="18"/>
      <c r="E38" s="31"/>
      <c r="F38" s="32"/>
      <c r="G38" s="26">
        <f t="shared" ref="G38:O38" ca="1" si="20">COUNTA(valuesByColor("#fce8b2", "#000000",G4:G34))</f>
        <v>1</v>
      </c>
      <c r="H38" s="26">
        <f t="shared" ca="1" si="20"/>
        <v>1</v>
      </c>
      <c r="I38" s="26">
        <f t="shared" ca="1" si="20"/>
        <v>1</v>
      </c>
      <c r="J38" s="26">
        <f t="shared" ca="1" si="20"/>
        <v>1</v>
      </c>
      <c r="K38" s="26">
        <f t="shared" ca="1" si="20"/>
        <v>1</v>
      </c>
      <c r="L38" s="26">
        <f t="shared" ca="1" si="20"/>
        <v>1</v>
      </c>
      <c r="M38" s="26">
        <f t="shared" ca="1" si="20"/>
        <v>1</v>
      </c>
      <c r="N38" s="26">
        <f t="shared" ca="1" si="20"/>
        <v>1</v>
      </c>
      <c r="O38" s="26">
        <f t="shared" ca="1" si="20"/>
        <v>1</v>
      </c>
      <c r="P38" s="3"/>
      <c r="Q38" s="26">
        <f t="shared" ref="Q38:T38" ca="1" si="21">COUNTA(valuesByColor("#fce8b2", "#000000",Q4:Q34))</f>
        <v>1</v>
      </c>
      <c r="R38" s="26">
        <f t="shared" ca="1" si="21"/>
        <v>1</v>
      </c>
      <c r="S38" s="26">
        <f t="shared" ca="1" si="21"/>
        <v>1</v>
      </c>
      <c r="T38" s="26">
        <f t="shared" ca="1" si="21"/>
        <v>1</v>
      </c>
      <c r="U38" s="3"/>
      <c r="V38" s="26">
        <f t="shared" ref="V38:AA38" ca="1" si="22">COUNTA(valuesByColor("#fce8b2", "#000000",V4:V34))</f>
        <v>1</v>
      </c>
      <c r="W38" s="26">
        <f t="shared" ca="1" si="22"/>
        <v>1</v>
      </c>
      <c r="X38" s="26">
        <f t="shared" ca="1" si="22"/>
        <v>1</v>
      </c>
      <c r="Y38" s="26">
        <f t="shared" ca="1" si="22"/>
        <v>1</v>
      </c>
      <c r="Z38" s="26">
        <f t="shared" ca="1" si="22"/>
        <v>1</v>
      </c>
      <c r="AA38" s="26">
        <f t="shared" ca="1" si="22"/>
        <v>1</v>
      </c>
      <c r="AB38" s="33"/>
      <c r="AC38" s="26">
        <f t="shared" ref="AC38:AH38" ca="1" si="23">COUNTA(valuesByColor("#fce8b2", "#000000",AC4:AC34))</f>
        <v>1</v>
      </c>
      <c r="AD38" s="26">
        <f t="shared" ca="1" si="23"/>
        <v>1</v>
      </c>
      <c r="AE38" s="26">
        <f t="shared" ca="1" si="23"/>
        <v>1</v>
      </c>
      <c r="AF38" s="26">
        <f t="shared" ca="1" si="23"/>
        <v>1</v>
      </c>
      <c r="AG38" s="26">
        <f t="shared" ca="1" si="23"/>
        <v>1</v>
      </c>
      <c r="AH38" s="26">
        <f t="shared" ca="1" si="23"/>
        <v>1</v>
      </c>
      <c r="AI38" s="33"/>
      <c r="AJ38" s="26">
        <f t="shared" ref="AJ38:AM38" ca="1" si="24">COUNTA(valuesByColor("#fce8b2", "#000000",AJ4:AJ34))</f>
        <v>1</v>
      </c>
      <c r="AK38" s="26">
        <f t="shared" ca="1" si="24"/>
        <v>1</v>
      </c>
      <c r="AL38" s="26">
        <f t="shared" ca="1" si="24"/>
        <v>1</v>
      </c>
      <c r="AM38" s="26">
        <f t="shared" ca="1" si="24"/>
        <v>1</v>
      </c>
      <c r="AN38" s="26"/>
      <c r="AO38" s="26"/>
      <c r="AP38" s="26">
        <f t="shared" ref="AP38:AQ38" ca="1" si="25">COUNTA(valuesByColor("#fce8b2", "#000000",AP4:AP34))</f>
        <v>1</v>
      </c>
      <c r="AQ38" s="26">
        <f t="shared" ca="1" si="25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34" t="s">
        <v>93</v>
      </c>
      <c r="C39" s="30"/>
      <c r="D39" s="30"/>
      <c r="E39" s="30"/>
      <c r="F39" s="35"/>
      <c r="G39" s="36">
        <f t="shared" ref="G39:O39" ca="1" si="26">COUNTA(valuesByColor("#f4c7c3", "#000000", G4:G34))</f>
        <v>1</v>
      </c>
      <c r="H39" s="26">
        <f t="shared" ca="1" si="26"/>
        <v>1</v>
      </c>
      <c r="I39" s="26">
        <f t="shared" ca="1" si="26"/>
        <v>1</v>
      </c>
      <c r="J39" s="26">
        <f t="shared" ca="1" si="26"/>
        <v>1</v>
      </c>
      <c r="K39" s="26">
        <f t="shared" ca="1" si="26"/>
        <v>1</v>
      </c>
      <c r="L39" s="26">
        <f t="shared" ca="1" si="26"/>
        <v>1</v>
      </c>
      <c r="M39" s="26">
        <f t="shared" ca="1" si="26"/>
        <v>1</v>
      </c>
      <c r="N39" s="26">
        <f t="shared" ca="1" si="26"/>
        <v>1</v>
      </c>
      <c r="O39" s="26">
        <f t="shared" ca="1" si="26"/>
        <v>1</v>
      </c>
      <c r="P39" s="3"/>
      <c r="Q39" s="26">
        <f t="shared" ref="Q39:T39" ca="1" si="27">COUNTA(valuesByColor("#f4c7c3", "#000000", Q4:Q34))</f>
        <v>1</v>
      </c>
      <c r="R39" s="26">
        <f t="shared" ca="1" si="27"/>
        <v>1</v>
      </c>
      <c r="S39" s="26">
        <f t="shared" ca="1" si="27"/>
        <v>1</v>
      </c>
      <c r="T39" s="26">
        <f t="shared" ca="1" si="27"/>
        <v>1</v>
      </c>
      <c r="U39" s="3"/>
      <c r="V39" s="26">
        <f t="shared" ref="V39:AA39" ca="1" si="28">COUNTA(valuesByColor("#f4c7c3", "#000000", V4:V34))</f>
        <v>1</v>
      </c>
      <c r="W39" s="26">
        <f t="shared" ca="1" si="28"/>
        <v>1</v>
      </c>
      <c r="X39" s="26">
        <f t="shared" ca="1" si="28"/>
        <v>1</v>
      </c>
      <c r="Y39" s="26">
        <f t="shared" ca="1" si="28"/>
        <v>1</v>
      </c>
      <c r="Z39" s="26">
        <f t="shared" ca="1" si="28"/>
        <v>1</v>
      </c>
      <c r="AA39" s="26">
        <f t="shared" ca="1" si="28"/>
        <v>1</v>
      </c>
      <c r="AB39" s="33"/>
      <c r="AC39" s="26">
        <f t="shared" ref="AC39:AH39" ca="1" si="29">COUNTA(valuesByColor("#f4c7c3", "#000000", AC4:AC34))</f>
        <v>1</v>
      </c>
      <c r="AD39" s="26">
        <f t="shared" ca="1" si="29"/>
        <v>1</v>
      </c>
      <c r="AE39" s="26">
        <f t="shared" ca="1" si="29"/>
        <v>1</v>
      </c>
      <c r="AF39" s="26">
        <f t="shared" ca="1" si="29"/>
        <v>1</v>
      </c>
      <c r="AG39" s="26">
        <f t="shared" ca="1" si="29"/>
        <v>1</v>
      </c>
      <c r="AH39" s="26">
        <f t="shared" ca="1" si="29"/>
        <v>1</v>
      </c>
      <c r="AI39" s="33"/>
      <c r="AJ39" s="26">
        <f t="shared" ref="AJ39:AM39" ca="1" si="30">COUNTA(valuesByColor("#f4c7c3", "#000000", AJ4:AJ34))</f>
        <v>1</v>
      </c>
      <c r="AK39" s="26">
        <f t="shared" ca="1" si="30"/>
        <v>1</v>
      </c>
      <c r="AL39" s="26">
        <f t="shared" ca="1" si="30"/>
        <v>1</v>
      </c>
      <c r="AM39" s="26">
        <f t="shared" ca="1" si="30"/>
        <v>1</v>
      </c>
      <c r="AN39" s="26"/>
      <c r="AO39" s="26"/>
      <c r="AP39" s="26">
        <f t="shared" ref="AP39:AQ39" ca="1" si="31">COUNTA(valuesByColor("#f4c7c3", "#000000", AP4:AP34))</f>
        <v>1</v>
      </c>
      <c r="AQ39" s="26">
        <f t="shared" ca="1" si="31"/>
        <v>1</v>
      </c>
      <c r="AR39" s="37"/>
      <c r="AS39" s="37"/>
      <c r="AT39" s="37"/>
      <c r="AU39" s="37"/>
      <c r="AV39" s="37"/>
      <c r="AW39" s="4"/>
      <c r="AX39" s="4"/>
      <c r="AY39" s="4"/>
      <c r="AZ39" s="4"/>
      <c r="BA39" s="4"/>
      <c r="BB39" s="4"/>
      <c r="BC39" s="4"/>
    </row>
    <row r="40" spans="1:55" x14ac:dyDescent="0.2">
      <c r="A40" s="4"/>
      <c r="B40" s="4"/>
      <c r="C40" s="37"/>
      <c r="D40" s="37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4"/>
      <c r="B41" s="4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51"/>
      <c r="B42" s="39"/>
      <c r="C42" s="40"/>
      <c r="D42" s="40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52"/>
      <c r="B43" s="39"/>
      <c r="C43" s="41"/>
      <c r="D43" s="41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42"/>
      <c r="B44" s="42"/>
      <c r="C44" s="41"/>
      <c r="D44" s="41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42"/>
      <c r="B45" s="42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"/>
      <c r="B51" s="4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2"/>
      <c r="B53" s="42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"/>
      <c r="B59" s="4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"/>
      <c r="B60" s="4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2"/>
      <c r="B61" s="42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2"/>
      <c r="B62" s="42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"/>
      <c r="B68" s="4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"/>
      <c r="B69" s="4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3"/>
      <c r="B79" s="43"/>
      <c r="C79" s="44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W79" s="45"/>
      <c r="X79" s="45"/>
      <c r="Y79" s="45"/>
      <c r="Z79" s="45"/>
      <c r="AA79" s="45"/>
      <c r="AB79" s="45"/>
      <c r="AC79" s="45"/>
      <c r="AD79" s="45"/>
      <c r="AE79" s="45"/>
      <c r="AJ79" s="45"/>
      <c r="AK79" s="45"/>
      <c r="AL79" s="45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37"/>
      <c r="D80" s="37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"/>
      <c r="B81" s="4"/>
      <c r="C81" s="37"/>
      <c r="D81" s="37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4"/>
      <c r="D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2:A43"/>
    <mergeCell ref="M2:M3"/>
    <mergeCell ref="N2:N3"/>
  </mergeCells>
  <conditionalFormatting sqref="W4:Y34 AC4:AG34 AK4:AO34 V24:V34 Z24:Z34 AJ24:AJ34 AP24:AP34">
    <cfRule type="cellIs" dxfId="664" priority="1" operator="between">
      <formula>0</formula>
      <formula>69</formula>
    </cfRule>
  </conditionalFormatting>
  <conditionalFormatting sqref="W4:Y34 AC4:AG34 AK4:AO34 V24:V34 Z24:Z34 AJ24:AJ34 AP24:AP34">
    <cfRule type="cellIs" dxfId="663" priority="2" operator="between">
      <formula>70</formula>
      <formula>79</formula>
    </cfRule>
  </conditionalFormatting>
  <conditionalFormatting sqref="W4:Y34 AC4:AG34 AK4:AO34 V24:V34 Z24:Z34 AJ24:AJ34 AP24:AP34">
    <cfRule type="cellIs" dxfId="662" priority="3" operator="between">
      <formula>80</formula>
      <formula>89</formula>
    </cfRule>
  </conditionalFormatting>
  <conditionalFormatting sqref="W4:Y34 AC4:AG34 AK4:AO34 V24:V34 Z24:Z34 AJ24:AJ34 AP24:AP34">
    <cfRule type="cellIs" dxfId="661" priority="4" operator="between">
      <formula>90</formula>
      <formula>100</formula>
    </cfRule>
  </conditionalFormatting>
  <conditionalFormatting sqref="AA4:AA34 AH4:AH34 AQ4:AQ34">
    <cfRule type="cellIs" dxfId="660" priority="5" operator="between">
      <formula>35</formula>
      <formula>100</formula>
    </cfRule>
  </conditionalFormatting>
  <conditionalFormatting sqref="AA4:AA34 AH4:AH34 AQ4:AQ34">
    <cfRule type="cellIs" dxfId="659" priority="6" operator="between">
      <formula>0</formula>
      <formula>34</formula>
    </cfRule>
  </conditionalFormatting>
  <conditionalFormatting sqref="G4:G34">
    <cfRule type="cellIs" dxfId="658" priority="7" operator="between">
      <formula>0</formula>
      <formula>12</formula>
    </cfRule>
  </conditionalFormatting>
  <conditionalFormatting sqref="G4:G34">
    <cfRule type="cellIs" dxfId="657" priority="8" operator="between">
      <formula>13</formula>
      <formula>25</formula>
    </cfRule>
  </conditionalFormatting>
  <conditionalFormatting sqref="G4:G34">
    <cfRule type="cellIs" dxfId="656" priority="9" operator="between">
      <formula>26</formula>
      <formula>37</formula>
    </cfRule>
  </conditionalFormatting>
  <conditionalFormatting sqref="G4:G34">
    <cfRule type="cellIs" dxfId="655" priority="10" operator="greaterThanOrEqual">
      <formula>38</formula>
    </cfRule>
  </conditionalFormatting>
  <conditionalFormatting sqref="H4:H34">
    <cfRule type="cellIs" dxfId="654" priority="11" operator="between">
      <formula>0</formula>
      <formula>4</formula>
    </cfRule>
  </conditionalFormatting>
  <conditionalFormatting sqref="H4:H34">
    <cfRule type="cellIs" dxfId="653" priority="12" operator="between">
      <formula>5</formula>
      <formula>9</formula>
    </cfRule>
  </conditionalFormatting>
  <conditionalFormatting sqref="H4:H34">
    <cfRule type="cellIs" dxfId="652" priority="13" operator="between">
      <formula>10</formula>
      <formula>15</formula>
    </cfRule>
  </conditionalFormatting>
  <conditionalFormatting sqref="H4:H34">
    <cfRule type="cellIs" dxfId="651" priority="14" operator="greaterThanOrEqual">
      <formula>16</formula>
    </cfRule>
  </conditionalFormatting>
  <conditionalFormatting sqref="I4:I34">
    <cfRule type="cellIs" dxfId="650" priority="15" operator="greaterThanOrEqual">
      <formula>156</formula>
    </cfRule>
  </conditionalFormatting>
  <conditionalFormatting sqref="I4:I34">
    <cfRule type="cellIs" dxfId="649" priority="16" operator="between">
      <formula>122</formula>
      <formula>155</formula>
    </cfRule>
  </conditionalFormatting>
  <conditionalFormatting sqref="I4:I34">
    <cfRule type="cellIs" dxfId="648" priority="17" operator="between">
      <formula>85</formula>
      <formula>121</formula>
    </cfRule>
  </conditionalFormatting>
  <conditionalFormatting sqref="I4:I34">
    <cfRule type="cellIs" dxfId="647" priority="18" operator="between">
      <formula>0</formula>
      <formula>84</formula>
    </cfRule>
  </conditionalFormatting>
  <conditionalFormatting sqref="J4:J34">
    <cfRule type="cellIs" dxfId="646" priority="19" operator="greaterThanOrEqual">
      <formula>43</formula>
    </cfRule>
  </conditionalFormatting>
  <conditionalFormatting sqref="J4:J34">
    <cfRule type="cellIs" dxfId="645" priority="20" operator="between">
      <formula>30</formula>
      <formula>42</formula>
    </cfRule>
  </conditionalFormatting>
  <conditionalFormatting sqref="J4:J34">
    <cfRule type="cellIs" dxfId="644" priority="21" operator="between">
      <formula>20</formula>
      <formula>29</formula>
    </cfRule>
  </conditionalFormatting>
  <conditionalFormatting sqref="J4:J34">
    <cfRule type="cellIs" dxfId="643" priority="22" operator="between">
      <formula>0</formula>
      <formula>19</formula>
    </cfRule>
  </conditionalFormatting>
  <conditionalFormatting sqref="K4:K34">
    <cfRule type="cellIs" dxfId="642" priority="23" operator="greaterThanOrEqual">
      <formula>44</formula>
    </cfRule>
  </conditionalFormatting>
  <conditionalFormatting sqref="K4:K34">
    <cfRule type="cellIs" dxfId="641" priority="24" operator="between">
      <formula>20</formula>
      <formula>43</formula>
    </cfRule>
  </conditionalFormatting>
  <conditionalFormatting sqref="K4:K34">
    <cfRule type="cellIs" dxfId="640" priority="25" operator="between">
      <formula>10</formula>
      <formula>19</formula>
    </cfRule>
  </conditionalFormatting>
  <conditionalFormatting sqref="K4:K34">
    <cfRule type="cellIs" dxfId="639" priority="26" operator="between">
      <formula>0</formula>
      <formula>9</formula>
    </cfRule>
  </conditionalFormatting>
  <conditionalFormatting sqref="L4:L34">
    <cfRule type="cellIs" dxfId="638" priority="27" operator="between">
      <formula>17</formula>
      <formula>27</formula>
    </cfRule>
  </conditionalFormatting>
  <conditionalFormatting sqref="L4:L34">
    <cfRule type="cellIs" dxfId="637" priority="28" operator="between">
      <formula>8</formula>
      <formula>16</formula>
    </cfRule>
  </conditionalFormatting>
  <conditionalFormatting sqref="M4:M34">
    <cfRule type="cellIs" dxfId="636" priority="29" operator="greaterThanOrEqual">
      <formula>152</formula>
    </cfRule>
  </conditionalFormatting>
  <conditionalFormatting sqref="M4:M34">
    <cfRule type="cellIs" dxfId="635" priority="30" operator="between">
      <formula>119</formula>
      <formula>151</formula>
    </cfRule>
  </conditionalFormatting>
  <conditionalFormatting sqref="M4:M34">
    <cfRule type="cellIs" dxfId="634" priority="31" operator="between">
      <formula>89</formula>
      <formula>118</formula>
    </cfRule>
  </conditionalFormatting>
  <conditionalFormatting sqref="Q4:Q34">
    <cfRule type="cellIs" dxfId="633" priority="32" operator="equal">
      <formula>"A"</formula>
    </cfRule>
  </conditionalFormatting>
  <conditionalFormatting sqref="Q4:Q34">
    <cfRule type="cellIs" dxfId="632" priority="33" operator="equal">
      <formula>"B"</formula>
    </cfRule>
  </conditionalFormatting>
  <conditionalFormatting sqref="Q4:Q34">
    <cfRule type="cellIs" dxfId="631" priority="34" operator="equal">
      <formula>"C"</formula>
    </cfRule>
  </conditionalFormatting>
  <conditionalFormatting sqref="Q4:Q34">
    <cfRule type="cellIs" dxfId="630" priority="35" operator="equal">
      <formula>"D"</formula>
    </cfRule>
  </conditionalFormatting>
  <conditionalFormatting sqref="Q4:T34">
    <cfRule type="cellIs" dxfId="629" priority="36" operator="equal">
      <formula>"E"</formula>
    </cfRule>
  </conditionalFormatting>
  <conditionalFormatting sqref="Q4:T34">
    <cfRule type="cellIs" dxfId="628" priority="37" operator="equal">
      <formula>"F"</formula>
    </cfRule>
  </conditionalFormatting>
  <conditionalFormatting sqref="Q4:T34">
    <cfRule type="cellIs" dxfId="627" priority="38" operator="equal">
      <formula>"G"</formula>
    </cfRule>
  </conditionalFormatting>
  <conditionalFormatting sqref="Q4:T34">
    <cfRule type="cellIs" dxfId="626" priority="39" operator="equal">
      <formula>"H"</formula>
    </cfRule>
  </conditionalFormatting>
  <conditionalFormatting sqref="Q4:T34">
    <cfRule type="cellIs" dxfId="625" priority="40" operator="equal">
      <formula>"I"</formula>
    </cfRule>
  </conditionalFormatting>
  <conditionalFormatting sqref="Q4:T34">
    <cfRule type="cellIs" dxfId="624" priority="41" operator="equal">
      <formula>"J"</formula>
    </cfRule>
  </conditionalFormatting>
  <conditionalFormatting sqref="Q4:T34">
    <cfRule type="cellIs" dxfId="623" priority="42" operator="equal">
      <formula>"K"</formula>
    </cfRule>
  </conditionalFormatting>
  <conditionalFormatting sqref="Q4:T34">
    <cfRule type="cellIs" dxfId="622" priority="43" operator="equal">
      <formula>"L"</formula>
    </cfRule>
  </conditionalFormatting>
  <conditionalFormatting sqref="Q4:T34">
    <cfRule type="cellIs" dxfId="621" priority="44" operator="equal">
      <formula>"Q"</formula>
    </cfRule>
  </conditionalFormatting>
  <conditionalFormatting sqref="Q4:T34">
    <cfRule type="cellIs" dxfId="620" priority="45" operator="equal">
      <formula>"R"</formula>
    </cfRule>
  </conditionalFormatting>
  <conditionalFormatting sqref="Q4:T34">
    <cfRule type="cellIs" dxfId="619" priority="46" operator="equal">
      <formula>"S"</formula>
    </cfRule>
  </conditionalFormatting>
  <conditionalFormatting sqref="Q4:T34">
    <cfRule type="cellIs" dxfId="618" priority="47" operator="equal">
      <formula>"T"</formula>
    </cfRule>
  </conditionalFormatting>
  <conditionalFormatting sqref="Q4:T34">
    <cfRule type="cellIs" dxfId="617" priority="48" operator="equal">
      <formula>"U"</formula>
    </cfRule>
  </conditionalFormatting>
  <conditionalFormatting sqref="Q4:T34">
    <cfRule type="cellIs" dxfId="616" priority="49" operator="equal">
      <formula>"V"</formula>
    </cfRule>
  </conditionalFormatting>
  <conditionalFormatting sqref="Q4:T34">
    <cfRule type="cellIs" dxfId="615" priority="50" operator="equal">
      <formula>"W"</formula>
    </cfRule>
  </conditionalFormatting>
  <conditionalFormatting sqref="Q4:T34">
    <cfRule type="cellIs" dxfId="614" priority="51" operator="equal">
      <formula>"X"</formula>
    </cfRule>
  </conditionalFormatting>
  <conditionalFormatting sqref="Q4:T34">
    <cfRule type="cellIs" dxfId="613" priority="52" operator="equal">
      <formula>"Y"</formula>
    </cfRule>
  </conditionalFormatting>
  <conditionalFormatting sqref="Q4:T34">
    <cfRule type="cellIs" dxfId="612" priority="53" operator="equal">
      <formula>"Z"</formula>
    </cfRule>
  </conditionalFormatting>
  <conditionalFormatting sqref="R4:T34">
    <cfRule type="cellIs" dxfId="611" priority="54" operator="equal">
      <formula>"M"</formula>
    </cfRule>
  </conditionalFormatting>
  <conditionalFormatting sqref="Q10:Q34">
    <cfRule type="cellIs" dxfId="610" priority="55" operator="equal">
      <formula>"N"</formula>
    </cfRule>
  </conditionalFormatting>
  <conditionalFormatting sqref="S4:T34">
    <cfRule type="cellIs" dxfId="609" priority="56" operator="equal">
      <formula>"N"</formula>
    </cfRule>
  </conditionalFormatting>
  <conditionalFormatting sqref="R4:R34">
    <cfRule type="cellIs" dxfId="608" priority="57" operator="equal">
      <formula>"N"</formula>
    </cfRule>
  </conditionalFormatting>
  <conditionalFormatting sqref="Q4:T34">
    <cfRule type="cellIs" dxfId="607" priority="58" operator="equal">
      <formula>"O"</formula>
    </cfRule>
  </conditionalFormatting>
  <conditionalFormatting sqref="S4:S34">
    <cfRule type="cellIs" dxfId="606" priority="59" operator="equal">
      <formula>"O"</formula>
    </cfRule>
  </conditionalFormatting>
  <conditionalFormatting sqref="T4:T34">
    <cfRule type="cellIs" dxfId="605" priority="60" operator="equal">
      <formula>"O"</formula>
    </cfRule>
  </conditionalFormatting>
  <conditionalFormatting sqref="Q4:T34">
    <cfRule type="cellIs" dxfId="604" priority="61" operator="equal">
      <formula>"P"</formula>
    </cfRule>
  </conditionalFormatting>
  <conditionalFormatting sqref="T4:T34">
    <cfRule type="cellIs" dxfId="603" priority="62" operator="equal">
      <formula>"P"</formula>
    </cfRule>
  </conditionalFormatting>
  <conditionalFormatting sqref="Q4:T34">
    <cfRule type="cellIs" dxfId="602" priority="63" operator="equal">
      <formula>"N"</formula>
    </cfRule>
  </conditionalFormatting>
  <conditionalFormatting sqref="L4:L34">
    <cfRule type="cellIs" dxfId="601" priority="64" operator="between">
      <formula>0</formula>
      <formula>7</formula>
    </cfRule>
  </conditionalFormatting>
  <conditionalFormatting sqref="L4:L34">
    <cfRule type="cellIs" dxfId="600" priority="65" operator="greaterThanOrEqual">
      <formula>28</formula>
    </cfRule>
  </conditionalFormatting>
  <conditionalFormatting sqref="M4:M34">
    <cfRule type="cellIs" dxfId="599" priority="66" operator="between">
      <formula>0</formula>
      <formula>88</formula>
    </cfRule>
  </conditionalFormatting>
  <conditionalFormatting sqref="N4:N34">
    <cfRule type="cellIs" dxfId="598" priority="67" operator="between">
      <formula>0</formula>
      <formula>24</formula>
    </cfRule>
  </conditionalFormatting>
  <conditionalFormatting sqref="N4:N34">
    <cfRule type="cellIs" dxfId="597" priority="68" operator="between">
      <formula>25</formula>
      <formula>39</formula>
    </cfRule>
  </conditionalFormatting>
  <conditionalFormatting sqref="N4:N34">
    <cfRule type="cellIs" dxfId="596" priority="69" operator="between">
      <formula>40</formula>
      <formula>55</formula>
    </cfRule>
  </conditionalFormatting>
  <conditionalFormatting sqref="N4:N34">
    <cfRule type="cellIs" dxfId="595" priority="70" operator="greaterThanOrEqual">
      <formula>56</formula>
    </cfRule>
  </conditionalFormatting>
  <conditionalFormatting sqref="O4:O34">
    <cfRule type="cellIs" dxfId="594" priority="71" operator="between">
      <formula>0</formula>
      <formula>14</formula>
    </cfRule>
  </conditionalFormatting>
  <conditionalFormatting sqref="O4:O34">
    <cfRule type="cellIs" dxfId="593" priority="72" operator="between">
      <formula>15</formula>
      <formula>27</formula>
    </cfRule>
  </conditionalFormatting>
  <conditionalFormatting sqref="O4:O34">
    <cfRule type="cellIs" dxfId="592" priority="73" operator="between">
      <formula>28</formula>
      <formula>39</formula>
    </cfRule>
  </conditionalFormatting>
  <conditionalFormatting sqref="O4:O34">
    <cfRule type="cellIs" dxfId="591" priority="74" operator="greaterThanOrEqual">
      <formula>40</formula>
    </cfRule>
  </conditionalFormatting>
  <conditionalFormatting sqref="Q4:T34">
    <cfRule type="cellIs" dxfId="590" priority="75" operator="equal">
      <formula>"M"</formula>
    </cfRule>
  </conditionalFormatting>
  <conditionalFormatting sqref="R4:R34">
    <cfRule type="cellIs" dxfId="589" priority="76" operator="equal">
      <formula>"B"</formula>
    </cfRule>
  </conditionalFormatting>
  <conditionalFormatting sqref="S4:S34">
    <cfRule type="cellIs" dxfId="588" priority="77" operator="equal">
      <formula>"C"</formula>
    </cfRule>
  </conditionalFormatting>
  <conditionalFormatting sqref="T4:T34">
    <cfRule type="cellIs" dxfId="587" priority="78" operator="equal">
      <formula>"D"</formula>
    </cfRule>
  </conditionalFormatting>
  <conditionalFormatting sqref="R4:T34">
    <cfRule type="cellIs" dxfId="586" priority="79" operator="equal">
      <formula>"A"</formula>
    </cfRule>
  </conditionalFormatting>
  <conditionalFormatting sqref="S4:T34">
    <cfRule type="cellIs" dxfId="585" priority="80" operator="equal">
      <formula>"B"</formula>
    </cfRule>
  </conditionalFormatting>
  <conditionalFormatting sqref="R4:R34">
    <cfRule type="cellIs" dxfId="584" priority="81" operator="equal">
      <formula>"C"</formula>
    </cfRule>
  </conditionalFormatting>
  <conditionalFormatting sqref="T4:T34">
    <cfRule type="cellIs" dxfId="583" priority="82" operator="equal">
      <formula>"C"</formula>
    </cfRule>
  </conditionalFormatting>
  <conditionalFormatting sqref="R4:S34">
    <cfRule type="cellIs" dxfId="582" priority="83" operator="equal">
      <formula>"D"</formula>
    </cfRule>
  </conditionalFormatting>
  <conditionalFormatting sqref="Z4:Z23">
    <cfRule type="cellIs" dxfId="581" priority="84" operator="between">
      <formula>0</formula>
      <formula>71</formula>
    </cfRule>
  </conditionalFormatting>
  <conditionalFormatting sqref="Z4:Z23">
    <cfRule type="cellIs" dxfId="580" priority="85" operator="between">
      <formula>72</formula>
      <formula>101</formula>
    </cfRule>
  </conditionalFormatting>
  <conditionalFormatting sqref="Z4:Z23">
    <cfRule type="cellIs" dxfId="579" priority="86" operator="between">
      <formula>102</formula>
      <formula>118</formula>
    </cfRule>
  </conditionalFormatting>
  <conditionalFormatting sqref="AJ4:AJ23">
    <cfRule type="cellIs" dxfId="578" priority="87" operator="between">
      <formula>0</formula>
      <formula>17</formula>
    </cfRule>
  </conditionalFormatting>
  <conditionalFormatting sqref="AJ4:AJ23">
    <cfRule type="cellIs" dxfId="577" priority="88" operator="between">
      <formula>18</formula>
      <formula>28</formula>
    </cfRule>
  </conditionalFormatting>
  <conditionalFormatting sqref="AJ4:AJ23">
    <cfRule type="cellIs" dxfId="576" priority="89" operator="between">
      <formula>29</formula>
      <formula>36</formula>
    </cfRule>
  </conditionalFormatting>
  <conditionalFormatting sqref="AP4:AP23">
    <cfRule type="cellIs" dxfId="575" priority="90" operator="between">
      <formula>0</formula>
      <formula>32</formula>
    </cfRule>
  </conditionalFormatting>
  <conditionalFormatting sqref="AP4:AP23">
    <cfRule type="cellIs" dxfId="574" priority="91" operator="between">
      <formula>33</formula>
      <formula>44</formula>
    </cfRule>
  </conditionalFormatting>
  <conditionalFormatting sqref="AP4:AP23">
    <cfRule type="cellIs" dxfId="573" priority="92" operator="between">
      <formula>45</formula>
      <formula>55</formula>
    </cfRule>
  </conditionalFormatting>
  <conditionalFormatting sqref="V4:V23">
    <cfRule type="cellIs" dxfId="572" priority="93" operator="between">
      <formula>0</formula>
      <formula>25</formula>
    </cfRule>
  </conditionalFormatting>
  <conditionalFormatting sqref="V4:V23">
    <cfRule type="cellIs" dxfId="571" priority="94" operator="between">
      <formula>26</formula>
      <formula>46</formula>
    </cfRule>
  </conditionalFormatting>
  <conditionalFormatting sqref="V4:V23">
    <cfRule type="cellIs" dxfId="570" priority="95" operator="between">
      <formula>47</formula>
      <formula>108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C1021"/>
  <sheetViews>
    <sheetView workbookViewId="0">
      <pane xSplit="2" topLeftCell="C1" activePane="topRight" state="frozen"/>
      <selection pane="topRight" activeCell="A4" sqref="A4:B22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94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95</v>
      </c>
      <c r="B4" s="74" t="s">
        <v>96</v>
      </c>
      <c r="C4" s="8" t="s">
        <v>42</v>
      </c>
      <c r="D4" s="9" t="s">
        <v>43</v>
      </c>
      <c r="E4" s="10" t="s">
        <v>43</v>
      </c>
      <c r="F4" s="11"/>
      <c r="G4" s="9">
        <v>75</v>
      </c>
      <c r="H4" s="10">
        <v>40</v>
      </c>
      <c r="I4" s="8">
        <v>152</v>
      </c>
      <c r="J4" s="9">
        <v>46</v>
      </c>
      <c r="K4" s="9">
        <v>29</v>
      </c>
      <c r="L4" s="10">
        <v>29</v>
      </c>
      <c r="M4" s="8"/>
      <c r="N4" s="9"/>
      <c r="O4" s="10"/>
      <c r="P4" s="1"/>
      <c r="Q4" s="9" t="s">
        <v>5</v>
      </c>
      <c r="R4" s="9" t="s">
        <v>5</v>
      </c>
      <c r="S4" s="9" t="s">
        <v>7</v>
      </c>
      <c r="T4" s="9"/>
      <c r="U4" s="12"/>
      <c r="V4" s="13">
        <v>134</v>
      </c>
      <c r="W4" s="9">
        <v>94</v>
      </c>
      <c r="X4" s="9">
        <v>98</v>
      </c>
      <c r="Y4" s="9"/>
      <c r="Z4" s="13"/>
      <c r="AA4" s="14">
        <f t="shared" ref="AA4:AA9" si="0">Z4-V4</f>
        <v>-134</v>
      </c>
      <c r="AB4" s="15"/>
      <c r="AC4" s="9"/>
      <c r="AD4" s="9">
        <v>63</v>
      </c>
      <c r="AE4" s="9"/>
      <c r="AF4" s="9"/>
      <c r="AG4" s="9"/>
      <c r="AH4" s="9">
        <f t="shared" ref="AH4:AH9" si="1">AG4-AC4</f>
        <v>0</v>
      </c>
      <c r="AI4" s="12"/>
      <c r="AJ4" s="13">
        <v>34</v>
      </c>
      <c r="AK4" s="9">
        <v>92</v>
      </c>
      <c r="AL4" s="9">
        <v>100</v>
      </c>
      <c r="AM4" s="9">
        <v>94</v>
      </c>
      <c r="AN4" s="9"/>
      <c r="AO4" s="9"/>
      <c r="AP4" s="13"/>
      <c r="AQ4" s="13">
        <f t="shared" ref="AQ4:AQ9" si="2">AP4-AJ4</f>
        <v>-34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97</v>
      </c>
      <c r="B5" s="76" t="s">
        <v>98</v>
      </c>
      <c r="C5" s="8" t="s">
        <v>43</v>
      </c>
      <c r="D5" s="9" t="s">
        <v>43</v>
      </c>
      <c r="E5" s="10" t="s">
        <v>43</v>
      </c>
      <c r="F5" s="11"/>
      <c r="G5" s="9">
        <v>21</v>
      </c>
      <c r="H5" s="10">
        <v>10</v>
      </c>
      <c r="I5" s="8">
        <v>110</v>
      </c>
      <c r="J5" s="9">
        <v>29</v>
      </c>
      <c r="K5" s="9">
        <v>13</v>
      </c>
      <c r="L5" s="10">
        <v>35</v>
      </c>
      <c r="M5" s="8"/>
      <c r="N5" s="9"/>
      <c r="O5" s="10"/>
      <c r="P5" s="1"/>
      <c r="Q5" s="9" t="s">
        <v>5</v>
      </c>
      <c r="R5" s="9" t="s">
        <v>5</v>
      </c>
      <c r="S5" s="9" t="s">
        <v>6</v>
      </c>
      <c r="T5" s="9"/>
      <c r="U5" s="12"/>
      <c r="V5" s="13">
        <v>114</v>
      </c>
      <c r="W5" s="9">
        <v>91</v>
      </c>
      <c r="X5" s="9">
        <v>85</v>
      </c>
      <c r="Y5" s="18"/>
      <c r="Z5" s="13"/>
      <c r="AA5" s="14">
        <f t="shared" si="0"/>
        <v>-114</v>
      </c>
      <c r="AB5" s="15"/>
      <c r="AC5" s="9"/>
      <c r="AD5" s="9">
        <v>63</v>
      </c>
      <c r="AE5" s="9"/>
      <c r="AF5" s="18"/>
      <c r="AG5" s="9"/>
      <c r="AH5" s="9">
        <f t="shared" si="1"/>
        <v>0</v>
      </c>
      <c r="AI5" s="12"/>
      <c r="AJ5" s="13">
        <v>29</v>
      </c>
      <c r="AK5" s="9">
        <v>92</v>
      </c>
      <c r="AL5" s="9">
        <v>100</v>
      </c>
      <c r="AM5" s="18">
        <v>94</v>
      </c>
      <c r="AN5" s="18"/>
      <c r="AO5" s="18"/>
      <c r="AP5" s="13"/>
      <c r="AQ5" s="13">
        <f t="shared" si="2"/>
        <v>-29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 t="s">
        <v>99</v>
      </c>
      <c r="B6" s="76" t="s">
        <v>100</v>
      </c>
      <c r="C6" s="8" t="s">
        <v>42</v>
      </c>
      <c r="D6" s="9" t="s">
        <v>43</v>
      </c>
      <c r="E6" s="10" t="s">
        <v>43</v>
      </c>
      <c r="F6" s="11"/>
      <c r="G6" s="9">
        <v>70</v>
      </c>
      <c r="H6" s="10">
        <v>35</v>
      </c>
      <c r="I6" s="8">
        <v>209</v>
      </c>
      <c r="J6" s="9">
        <v>58</v>
      </c>
      <c r="K6" s="9">
        <v>43</v>
      </c>
      <c r="L6" s="10">
        <v>50</v>
      </c>
      <c r="M6" s="8"/>
      <c r="N6" s="9"/>
      <c r="O6" s="10"/>
      <c r="P6" s="1"/>
      <c r="Q6" s="9" t="s">
        <v>5</v>
      </c>
      <c r="R6" s="9" t="s">
        <v>6</v>
      </c>
      <c r="S6" s="9" t="s">
        <v>7</v>
      </c>
      <c r="T6" s="9"/>
      <c r="U6" s="12"/>
      <c r="V6" s="13">
        <v>129</v>
      </c>
      <c r="W6" s="9">
        <v>100</v>
      </c>
      <c r="X6" s="9">
        <v>98</v>
      </c>
      <c r="Y6" s="18"/>
      <c r="Z6" s="13"/>
      <c r="AA6" s="14">
        <f t="shared" si="0"/>
        <v>-129</v>
      </c>
      <c r="AB6" s="15"/>
      <c r="AC6" s="9"/>
      <c r="AD6" s="9">
        <v>69</v>
      </c>
      <c r="AE6" s="9"/>
      <c r="AF6" s="18"/>
      <c r="AG6" s="9"/>
      <c r="AH6" s="9">
        <f t="shared" si="1"/>
        <v>0</v>
      </c>
      <c r="AI6" s="12"/>
      <c r="AJ6" s="13">
        <v>33</v>
      </c>
      <c r="AK6" s="9">
        <v>92</v>
      </c>
      <c r="AL6" s="9">
        <v>100</v>
      </c>
      <c r="AM6" s="18">
        <v>94</v>
      </c>
      <c r="AN6" s="18"/>
      <c r="AO6" s="18"/>
      <c r="AP6" s="13"/>
      <c r="AQ6" s="13">
        <f t="shared" si="2"/>
        <v>-33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101</v>
      </c>
      <c r="B7" s="76" t="s">
        <v>102</v>
      </c>
      <c r="C7" s="8" t="s">
        <v>43</v>
      </c>
      <c r="D7" s="9" t="s">
        <v>43</v>
      </c>
      <c r="E7" s="10" t="s">
        <v>43</v>
      </c>
      <c r="F7" s="11"/>
      <c r="G7" s="9">
        <v>12</v>
      </c>
      <c r="H7" s="10">
        <v>7</v>
      </c>
      <c r="I7" s="8">
        <v>65</v>
      </c>
      <c r="J7" s="9">
        <v>35</v>
      </c>
      <c r="K7" s="9">
        <v>9</v>
      </c>
      <c r="L7" s="10">
        <v>11</v>
      </c>
      <c r="M7" s="8"/>
      <c r="N7" s="9"/>
      <c r="O7" s="10"/>
      <c r="P7" s="1"/>
      <c r="Q7" s="9" t="s">
        <v>5</v>
      </c>
      <c r="R7" s="9" t="s">
        <v>6</v>
      </c>
      <c r="S7" s="9" t="s">
        <v>7</v>
      </c>
      <c r="T7" s="9"/>
      <c r="U7" s="12"/>
      <c r="V7" s="13">
        <v>81</v>
      </c>
      <c r="W7" s="9">
        <v>82</v>
      </c>
      <c r="X7" s="9">
        <v>78</v>
      </c>
      <c r="Y7" s="9"/>
      <c r="Z7" s="13"/>
      <c r="AA7" s="14">
        <f t="shared" si="0"/>
        <v>-81</v>
      </c>
      <c r="AB7" s="15"/>
      <c r="AC7" s="9"/>
      <c r="AD7" s="9">
        <v>59</v>
      </c>
      <c r="AE7" s="9"/>
      <c r="AF7" s="9"/>
      <c r="AG7" s="9"/>
      <c r="AH7" s="9">
        <f t="shared" si="1"/>
        <v>0</v>
      </c>
      <c r="AI7" s="12"/>
      <c r="AJ7" s="13">
        <v>29</v>
      </c>
      <c r="AK7" s="9">
        <v>83</v>
      </c>
      <c r="AL7" s="9">
        <v>82</v>
      </c>
      <c r="AM7" s="9">
        <v>94</v>
      </c>
      <c r="AN7" s="9"/>
      <c r="AO7" s="9"/>
      <c r="AP7" s="13"/>
      <c r="AQ7" s="13">
        <f t="shared" si="2"/>
        <v>-29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103</v>
      </c>
      <c r="B8" s="76" t="s">
        <v>104</v>
      </c>
      <c r="C8" s="8" t="s">
        <v>42</v>
      </c>
      <c r="D8" s="9" t="s">
        <v>43</v>
      </c>
      <c r="E8" s="10" t="s">
        <v>43</v>
      </c>
      <c r="F8" s="11"/>
      <c r="G8" s="9">
        <v>54</v>
      </c>
      <c r="H8" s="10">
        <v>26</v>
      </c>
      <c r="I8" s="8">
        <v>61</v>
      </c>
      <c r="J8" s="9">
        <v>19</v>
      </c>
      <c r="K8" s="9">
        <v>20</v>
      </c>
      <c r="L8" s="10">
        <v>2</v>
      </c>
      <c r="M8" s="8"/>
      <c r="N8" s="9"/>
      <c r="O8" s="10"/>
      <c r="P8" s="1"/>
      <c r="Q8" s="9" t="s">
        <v>5</v>
      </c>
      <c r="R8" s="9" t="s">
        <v>6</v>
      </c>
      <c r="S8" s="9" t="s">
        <v>7</v>
      </c>
      <c r="T8" s="9"/>
      <c r="U8" s="12"/>
      <c r="V8" s="13">
        <v>128</v>
      </c>
      <c r="W8" s="9">
        <v>97</v>
      </c>
      <c r="X8" s="9">
        <v>90</v>
      </c>
      <c r="Y8" s="9"/>
      <c r="Z8" s="13"/>
      <c r="AA8" s="14">
        <f t="shared" si="0"/>
        <v>-128</v>
      </c>
      <c r="AB8" s="15"/>
      <c r="AC8" s="9"/>
      <c r="AD8" s="9">
        <v>56</v>
      </c>
      <c r="AE8" s="9"/>
      <c r="AF8" s="9"/>
      <c r="AG8" s="9"/>
      <c r="AH8" s="9">
        <f t="shared" si="1"/>
        <v>0</v>
      </c>
      <c r="AI8" s="12"/>
      <c r="AJ8" s="13">
        <v>34</v>
      </c>
      <c r="AK8" s="9">
        <v>92</v>
      </c>
      <c r="AL8" s="9">
        <v>100</v>
      </c>
      <c r="AM8" s="9">
        <v>100</v>
      </c>
      <c r="AN8" s="9"/>
      <c r="AO8" s="9"/>
      <c r="AP8" s="13"/>
      <c r="AQ8" s="13">
        <f t="shared" si="2"/>
        <v>-34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52</v>
      </c>
      <c r="B9" s="76" t="s">
        <v>105</v>
      </c>
      <c r="C9" s="8" t="s">
        <v>43</v>
      </c>
      <c r="D9" s="9" t="s">
        <v>43</v>
      </c>
      <c r="E9" s="10" t="s">
        <v>43</v>
      </c>
      <c r="F9" s="11"/>
      <c r="G9" s="9">
        <v>6</v>
      </c>
      <c r="H9" s="10">
        <v>2</v>
      </c>
      <c r="I9" s="8">
        <v>73</v>
      </c>
      <c r="J9" s="9">
        <v>18</v>
      </c>
      <c r="K9" s="9">
        <v>14</v>
      </c>
      <c r="L9" s="10">
        <v>15</v>
      </c>
      <c r="M9" s="8"/>
      <c r="N9" s="9"/>
      <c r="O9" s="10"/>
      <c r="P9" s="1"/>
      <c r="Q9" s="9" t="s">
        <v>5</v>
      </c>
      <c r="R9" s="9" t="s">
        <v>5</v>
      </c>
      <c r="S9" s="9" t="s">
        <v>6</v>
      </c>
      <c r="T9" s="9"/>
      <c r="U9" s="12"/>
      <c r="V9" s="13">
        <v>72</v>
      </c>
      <c r="W9" s="9">
        <v>88</v>
      </c>
      <c r="X9" s="9">
        <v>68</v>
      </c>
      <c r="Y9" s="9"/>
      <c r="Z9" s="13"/>
      <c r="AA9" s="14">
        <f t="shared" si="0"/>
        <v>-72</v>
      </c>
      <c r="AB9" s="15"/>
      <c r="AC9" s="9"/>
      <c r="AD9" s="9">
        <v>56</v>
      </c>
      <c r="AE9" s="9"/>
      <c r="AF9" s="9"/>
      <c r="AG9" s="9"/>
      <c r="AH9" s="9">
        <f t="shared" si="1"/>
        <v>0</v>
      </c>
      <c r="AI9" s="12"/>
      <c r="AJ9" s="13">
        <v>33</v>
      </c>
      <c r="AK9" s="9">
        <v>83</v>
      </c>
      <c r="AL9" s="9">
        <v>100</v>
      </c>
      <c r="AM9" s="9">
        <v>88</v>
      </c>
      <c r="AN9" s="9"/>
      <c r="AO9" s="9"/>
      <c r="AP9" s="13"/>
      <c r="AQ9" s="13">
        <f t="shared" si="2"/>
        <v>-33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106</v>
      </c>
      <c r="B10" s="76" t="s">
        <v>107</v>
      </c>
      <c r="C10" s="8"/>
      <c r="D10" s="9"/>
      <c r="E10" s="10"/>
      <c r="F10" s="11"/>
      <c r="G10" s="9"/>
      <c r="H10" s="10"/>
      <c r="I10" s="8">
        <v>145</v>
      </c>
      <c r="J10" s="9">
        <v>30</v>
      </c>
      <c r="K10" s="9">
        <v>31</v>
      </c>
      <c r="L10" s="10">
        <v>34</v>
      </c>
      <c r="M10" s="8"/>
      <c r="N10" s="9"/>
      <c r="O10" s="10"/>
      <c r="P10" s="1"/>
      <c r="Q10" s="9"/>
      <c r="R10" s="9"/>
      <c r="S10" s="9" t="s">
        <v>7</v>
      </c>
      <c r="T10" s="9"/>
      <c r="U10" s="12"/>
      <c r="V10" s="13"/>
      <c r="W10" s="9"/>
      <c r="X10" s="9">
        <v>98</v>
      </c>
      <c r="Y10" s="9"/>
      <c r="Z10" s="13"/>
      <c r="AA10" s="14"/>
      <c r="AB10" s="15"/>
      <c r="AC10" s="9"/>
      <c r="AD10" s="9"/>
      <c r="AE10" s="9"/>
      <c r="AF10" s="9"/>
      <c r="AG10" s="9"/>
      <c r="AH10" s="9"/>
      <c r="AI10" s="12"/>
      <c r="AJ10" s="13"/>
      <c r="AK10" s="9"/>
      <c r="AL10" s="9">
        <v>88</v>
      </c>
      <c r="AM10" s="9">
        <v>88</v>
      </c>
      <c r="AN10" s="9"/>
      <c r="AO10" s="9"/>
      <c r="AP10" s="13"/>
      <c r="AQ10" s="1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 t="s">
        <v>108</v>
      </c>
      <c r="B11" s="76" t="s">
        <v>109</v>
      </c>
      <c r="C11" s="8" t="s">
        <v>43</v>
      </c>
      <c r="D11" s="9" t="s">
        <v>43</v>
      </c>
      <c r="E11" s="10" t="s">
        <v>43</v>
      </c>
      <c r="F11" s="11"/>
      <c r="G11" s="9">
        <v>52</v>
      </c>
      <c r="H11" s="10">
        <v>30</v>
      </c>
      <c r="I11" s="8">
        <v>154</v>
      </c>
      <c r="J11" s="9">
        <v>38</v>
      </c>
      <c r="K11" s="9">
        <v>35</v>
      </c>
      <c r="L11" s="10">
        <v>23</v>
      </c>
      <c r="M11" s="8"/>
      <c r="N11" s="9"/>
      <c r="O11" s="10"/>
      <c r="P11" s="1"/>
      <c r="Q11" s="9" t="s">
        <v>5</v>
      </c>
      <c r="R11" s="9" t="s">
        <v>6</v>
      </c>
      <c r="S11" s="9" t="s">
        <v>7</v>
      </c>
      <c r="T11" s="9"/>
      <c r="U11" s="12"/>
      <c r="V11" s="13">
        <v>127</v>
      </c>
      <c r="W11" s="9">
        <v>94</v>
      </c>
      <c r="X11" s="9">
        <v>100</v>
      </c>
      <c r="Y11" s="9"/>
      <c r="Z11" s="13"/>
      <c r="AA11" s="14">
        <f t="shared" ref="AA11:AA13" si="3">Z11-V11</f>
        <v>-127</v>
      </c>
      <c r="AB11" s="15"/>
      <c r="AC11" s="9"/>
      <c r="AD11" s="9">
        <v>63</v>
      </c>
      <c r="AE11" s="9"/>
      <c r="AF11" s="9"/>
      <c r="AG11" s="9"/>
      <c r="AH11" s="9">
        <f t="shared" ref="AH11:AH13" si="4">AG11-AC11</f>
        <v>0</v>
      </c>
      <c r="AI11" s="12"/>
      <c r="AJ11" s="13">
        <v>34</v>
      </c>
      <c r="AK11" s="9">
        <v>100</v>
      </c>
      <c r="AL11" s="9">
        <v>94</v>
      </c>
      <c r="AM11" s="9">
        <v>88</v>
      </c>
      <c r="AN11" s="9"/>
      <c r="AO11" s="9"/>
      <c r="AP11" s="13"/>
      <c r="AQ11" s="13">
        <f t="shared" ref="AQ11:AQ13" si="5">AP11-AJ11</f>
        <v>-34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5" t="s">
        <v>110</v>
      </c>
      <c r="B12" s="76" t="s">
        <v>111</v>
      </c>
      <c r="C12" s="8" t="s">
        <v>42</v>
      </c>
      <c r="D12" s="9" t="s">
        <v>42</v>
      </c>
      <c r="E12" s="10" t="s">
        <v>42</v>
      </c>
      <c r="F12" s="11"/>
      <c r="G12" s="9">
        <v>93</v>
      </c>
      <c r="H12" s="10">
        <v>33</v>
      </c>
      <c r="I12" s="8">
        <v>204</v>
      </c>
      <c r="J12" s="9">
        <v>48</v>
      </c>
      <c r="K12" s="9">
        <v>29</v>
      </c>
      <c r="L12" s="10">
        <v>51</v>
      </c>
      <c r="M12" s="8"/>
      <c r="N12" s="9"/>
      <c r="O12" s="10"/>
      <c r="P12" s="1"/>
      <c r="Q12" s="9" t="s">
        <v>8</v>
      </c>
      <c r="R12" s="9" t="s">
        <v>62</v>
      </c>
      <c r="S12" s="9" t="s">
        <v>62</v>
      </c>
      <c r="T12" s="9"/>
      <c r="U12" s="12"/>
      <c r="V12" s="13">
        <v>138</v>
      </c>
      <c r="W12" s="9">
        <v>100</v>
      </c>
      <c r="X12" s="9">
        <v>100</v>
      </c>
      <c r="Y12" s="9"/>
      <c r="Z12" s="13"/>
      <c r="AA12" s="14">
        <f t="shared" si="3"/>
        <v>-138</v>
      </c>
      <c r="AB12" s="15"/>
      <c r="AC12" s="9"/>
      <c r="AD12" s="9">
        <v>69</v>
      </c>
      <c r="AE12" s="9"/>
      <c r="AF12" s="9"/>
      <c r="AG12" s="9"/>
      <c r="AH12" s="9">
        <f t="shared" si="4"/>
        <v>0</v>
      </c>
      <c r="AI12" s="12"/>
      <c r="AJ12" s="13">
        <v>34</v>
      </c>
      <c r="AK12" s="9">
        <v>100</v>
      </c>
      <c r="AL12" s="9">
        <v>100</v>
      </c>
      <c r="AM12" s="9">
        <v>94</v>
      </c>
      <c r="AN12" s="9"/>
      <c r="AO12" s="9"/>
      <c r="AP12" s="13"/>
      <c r="AQ12" s="13">
        <f t="shared" si="5"/>
        <v>-34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7" t="s">
        <v>112</v>
      </c>
      <c r="B13" s="77" t="s">
        <v>113</v>
      </c>
      <c r="C13" s="8" t="s">
        <v>43</v>
      </c>
      <c r="D13" s="9" t="s">
        <v>43</v>
      </c>
      <c r="E13" s="10" t="s">
        <v>43</v>
      </c>
      <c r="F13" s="11"/>
      <c r="G13" s="9">
        <v>68</v>
      </c>
      <c r="H13" s="10">
        <v>34</v>
      </c>
      <c r="I13" s="8">
        <v>175</v>
      </c>
      <c r="J13" s="9">
        <v>53</v>
      </c>
      <c r="K13" s="9">
        <v>40</v>
      </c>
      <c r="L13" s="10">
        <v>35</v>
      </c>
      <c r="M13" s="8"/>
      <c r="N13" s="9"/>
      <c r="O13" s="10"/>
      <c r="P13" s="1"/>
      <c r="Q13" s="9" t="s">
        <v>5</v>
      </c>
      <c r="R13" s="9"/>
      <c r="S13" s="9" t="s">
        <v>7</v>
      </c>
      <c r="T13" s="9"/>
      <c r="U13" s="12"/>
      <c r="V13" s="13">
        <v>131</v>
      </c>
      <c r="W13" s="9">
        <v>97</v>
      </c>
      <c r="X13" s="9">
        <v>95</v>
      </c>
      <c r="Y13" s="9"/>
      <c r="Z13" s="13"/>
      <c r="AA13" s="14">
        <f t="shared" si="3"/>
        <v>-131</v>
      </c>
      <c r="AB13" s="15"/>
      <c r="AC13" s="9"/>
      <c r="AD13" s="9">
        <v>72</v>
      </c>
      <c r="AE13" s="9"/>
      <c r="AF13" s="9"/>
      <c r="AG13" s="9"/>
      <c r="AH13" s="9">
        <f t="shared" si="4"/>
        <v>0</v>
      </c>
      <c r="AI13" s="12"/>
      <c r="AJ13" s="13">
        <v>36</v>
      </c>
      <c r="AK13" s="9">
        <v>100</v>
      </c>
      <c r="AL13" s="9">
        <v>100</v>
      </c>
      <c r="AM13" s="9">
        <v>94</v>
      </c>
      <c r="AN13" s="9"/>
      <c r="AO13" s="9"/>
      <c r="AP13" s="13"/>
      <c r="AQ13" s="13">
        <f t="shared" si="5"/>
        <v>-36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114</v>
      </c>
      <c r="B14" s="76" t="s">
        <v>115</v>
      </c>
      <c r="C14" s="8"/>
      <c r="D14" s="9"/>
      <c r="E14" s="10"/>
      <c r="F14" s="20"/>
      <c r="G14" s="9"/>
      <c r="H14" s="10"/>
      <c r="I14" s="8"/>
      <c r="J14" s="9"/>
      <c r="K14" s="9"/>
      <c r="L14" s="10"/>
      <c r="M14" s="8"/>
      <c r="N14" s="9"/>
      <c r="O14" s="10"/>
      <c r="P14" s="1"/>
      <c r="Q14" s="9"/>
      <c r="R14" s="9"/>
      <c r="S14" s="9"/>
      <c r="T14" s="9"/>
      <c r="U14" s="12"/>
      <c r="V14" s="13"/>
      <c r="W14" s="9"/>
      <c r="X14" s="9">
        <v>100</v>
      </c>
      <c r="Y14" s="9"/>
      <c r="Z14" s="13"/>
      <c r="AA14" s="14"/>
      <c r="AB14" s="15"/>
      <c r="AC14" s="9"/>
      <c r="AD14" s="9"/>
      <c r="AE14" s="9"/>
      <c r="AF14" s="9"/>
      <c r="AG14" s="9"/>
      <c r="AH14" s="9"/>
      <c r="AI14" s="12"/>
      <c r="AJ14" s="13"/>
      <c r="AK14" s="9"/>
      <c r="AL14" s="9"/>
      <c r="AM14" s="9"/>
      <c r="AN14" s="9"/>
      <c r="AO14" s="9"/>
      <c r="AP14" s="13"/>
      <c r="AQ14" s="1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116</v>
      </c>
      <c r="B15" s="76" t="s">
        <v>100</v>
      </c>
      <c r="C15" s="8" t="s">
        <v>43</v>
      </c>
      <c r="D15" s="9" t="s">
        <v>43</v>
      </c>
      <c r="E15" s="10" t="s">
        <v>43</v>
      </c>
      <c r="F15" s="20"/>
      <c r="G15" s="9">
        <v>44</v>
      </c>
      <c r="H15" s="10">
        <v>24</v>
      </c>
      <c r="I15" s="8">
        <v>150</v>
      </c>
      <c r="J15" s="9">
        <v>42</v>
      </c>
      <c r="K15" s="9">
        <v>28</v>
      </c>
      <c r="L15" s="10">
        <v>43</v>
      </c>
      <c r="M15" s="8"/>
      <c r="N15" s="9"/>
      <c r="O15" s="10"/>
      <c r="P15" s="1"/>
      <c r="Q15" s="9" t="s">
        <v>8</v>
      </c>
      <c r="R15" s="9" t="s">
        <v>8</v>
      </c>
      <c r="S15" s="9" t="s">
        <v>8</v>
      </c>
      <c r="T15" s="9"/>
      <c r="U15" s="12"/>
      <c r="V15" s="13">
        <v>131</v>
      </c>
      <c r="W15" s="9">
        <v>97</v>
      </c>
      <c r="X15" s="9">
        <v>98</v>
      </c>
      <c r="Y15" s="9"/>
      <c r="Z15" s="13"/>
      <c r="AA15" s="14">
        <f t="shared" ref="AA15:AA36" si="6">Z15-V15</f>
        <v>-131</v>
      </c>
      <c r="AB15" s="15"/>
      <c r="AC15" s="9"/>
      <c r="AD15" s="9">
        <v>72</v>
      </c>
      <c r="AE15" s="9"/>
      <c r="AF15" s="9"/>
      <c r="AG15" s="9"/>
      <c r="AH15" s="9">
        <f t="shared" ref="AH15:AH36" si="7">AG15-AC15</f>
        <v>0</v>
      </c>
      <c r="AI15" s="12"/>
      <c r="AJ15" s="13">
        <v>36</v>
      </c>
      <c r="AK15" s="9">
        <v>100</v>
      </c>
      <c r="AL15" s="9">
        <v>100</v>
      </c>
      <c r="AM15" s="9">
        <v>94</v>
      </c>
      <c r="AN15" s="9"/>
      <c r="AO15" s="9"/>
      <c r="AP15" s="13"/>
      <c r="AQ15" s="13">
        <f t="shared" ref="AQ15:AQ36" si="8">AP15-AJ15</f>
        <v>-36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117</v>
      </c>
      <c r="B16" s="76" t="s">
        <v>118</v>
      </c>
      <c r="C16" s="8" t="s">
        <v>43</v>
      </c>
      <c r="D16" s="9" t="s">
        <v>43</v>
      </c>
      <c r="E16" s="10" t="s">
        <v>43</v>
      </c>
      <c r="F16" s="20"/>
      <c r="G16" s="9">
        <v>23</v>
      </c>
      <c r="H16" s="10">
        <v>18</v>
      </c>
      <c r="I16" s="8">
        <v>115</v>
      </c>
      <c r="J16" s="9">
        <v>31</v>
      </c>
      <c r="K16" s="9">
        <v>37</v>
      </c>
      <c r="L16" s="10">
        <v>28</v>
      </c>
      <c r="M16" s="8"/>
      <c r="N16" s="9"/>
      <c r="O16" s="10"/>
      <c r="P16" s="1"/>
      <c r="Q16" s="9" t="s">
        <v>5</v>
      </c>
      <c r="R16" s="9"/>
      <c r="S16" s="9" t="s">
        <v>6</v>
      </c>
      <c r="T16" s="9"/>
      <c r="U16" s="12"/>
      <c r="V16" s="13">
        <v>84</v>
      </c>
      <c r="W16" s="9">
        <v>85</v>
      </c>
      <c r="X16" s="9">
        <v>88</v>
      </c>
      <c r="Y16" s="9"/>
      <c r="Z16" s="13"/>
      <c r="AA16" s="14">
        <f t="shared" si="6"/>
        <v>-84</v>
      </c>
      <c r="AB16" s="15"/>
      <c r="AC16" s="9"/>
      <c r="AD16" s="9">
        <v>66</v>
      </c>
      <c r="AE16" s="9"/>
      <c r="AF16" s="9"/>
      <c r="AG16" s="9"/>
      <c r="AH16" s="9">
        <f t="shared" si="7"/>
        <v>0</v>
      </c>
      <c r="AI16" s="12"/>
      <c r="AJ16" s="13">
        <v>24</v>
      </c>
      <c r="AK16" s="9">
        <v>92</v>
      </c>
      <c r="AL16" s="9">
        <v>100</v>
      </c>
      <c r="AM16" s="9">
        <v>88</v>
      </c>
      <c r="AN16" s="9"/>
      <c r="AO16" s="9"/>
      <c r="AP16" s="13"/>
      <c r="AQ16" s="13">
        <f t="shared" si="8"/>
        <v>-24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119</v>
      </c>
      <c r="B17" s="76" t="s">
        <v>120</v>
      </c>
      <c r="C17" s="8" t="s">
        <v>43</v>
      </c>
      <c r="D17" s="9" t="s">
        <v>43</v>
      </c>
      <c r="E17" s="10" t="s">
        <v>43</v>
      </c>
      <c r="F17" s="11"/>
      <c r="G17" s="9">
        <v>40</v>
      </c>
      <c r="H17" s="10">
        <v>19</v>
      </c>
      <c r="I17" s="8">
        <v>129</v>
      </c>
      <c r="J17" s="9">
        <v>38</v>
      </c>
      <c r="K17" s="9">
        <v>41</v>
      </c>
      <c r="L17" s="10">
        <v>19</v>
      </c>
      <c r="M17" s="8"/>
      <c r="N17" s="9"/>
      <c r="O17" s="10"/>
      <c r="P17" s="1"/>
      <c r="Q17" s="9" t="s">
        <v>6</v>
      </c>
      <c r="R17" s="9" t="s">
        <v>6</v>
      </c>
      <c r="S17" s="9" t="s">
        <v>7</v>
      </c>
      <c r="T17" s="9"/>
      <c r="U17" s="12"/>
      <c r="V17" s="13">
        <v>128</v>
      </c>
      <c r="W17" s="9">
        <v>100</v>
      </c>
      <c r="X17" s="9">
        <v>100</v>
      </c>
      <c r="Y17" s="9"/>
      <c r="Z17" s="13"/>
      <c r="AA17" s="14">
        <f t="shared" si="6"/>
        <v>-128</v>
      </c>
      <c r="AB17" s="15"/>
      <c r="AC17" s="9"/>
      <c r="AD17" s="9">
        <v>75</v>
      </c>
      <c r="AE17" s="9"/>
      <c r="AF17" s="9"/>
      <c r="AG17" s="9"/>
      <c r="AH17" s="9">
        <f t="shared" si="7"/>
        <v>0</v>
      </c>
      <c r="AI17" s="12"/>
      <c r="AJ17" s="13">
        <v>36</v>
      </c>
      <c r="AK17" s="9">
        <v>100</v>
      </c>
      <c r="AL17" s="9">
        <v>100</v>
      </c>
      <c r="AM17" s="9">
        <v>94</v>
      </c>
      <c r="AN17" s="9"/>
      <c r="AO17" s="9"/>
      <c r="AP17" s="13"/>
      <c r="AQ17" s="13">
        <f t="shared" si="8"/>
        <v>-36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5" t="s">
        <v>121</v>
      </c>
      <c r="B18" s="76" t="s">
        <v>122</v>
      </c>
      <c r="C18" s="8" t="s">
        <v>43</v>
      </c>
      <c r="D18" s="9" t="s">
        <v>43</v>
      </c>
      <c r="E18" s="10" t="s">
        <v>43</v>
      </c>
      <c r="F18" s="20"/>
      <c r="G18" s="9">
        <v>9</v>
      </c>
      <c r="H18" s="10">
        <v>2</v>
      </c>
      <c r="I18" s="8">
        <v>137</v>
      </c>
      <c r="J18" s="9">
        <v>36</v>
      </c>
      <c r="K18" s="9">
        <v>37</v>
      </c>
      <c r="L18" s="10">
        <v>27</v>
      </c>
      <c r="M18" s="8"/>
      <c r="N18" s="9"/>
      <c r="O18" s="10"/>
      <c r="P18" s="1"/>
      <c r="Q18" s="9" t="s">
        <v>5</v>
      </c>
      <c r="R18" s="9" t="s">
        <v>5</v>
      </c>
      <c r="S18" s="9" t="s">
        <v>6</v>
      </c>
      <c r="T18" s="9"/>
      <c r="U18" s="12"/>
      <c r="V18" s="13">
        <v>76</v>
      </c>
      <c r="W18" s="9">
        <v>88</v>
      </c>
      <c r="X18" s="9">
        <v>90</v>
      </c>
      <c r="Y18" s="9"/>
      <c r="Z18" s="13"/>
      <c r="AA18" s="14">
        <f t="shared" si="6"/>
        <v>-76</v>
      </c>
      <c r="AB18" s="15"/>
      <c r="AC18" s="9"/>
      <c r="AD18" s="9">
        <v>63</v>
      </c>
      <c r="AE18" s="9"/>
      <c r="AF18" s="9"/>
      <c r="AG18" s="9"/>
      <c r="AH18" s="9">
        <f t="shared" si="7"/>
        <v>0</v>
      </c>
      <c r="AI18" s="12"/>
      <c r="AJ18" s="13">
        <v>36</v>
      </c>
      <c r="AK18" s="9">
        <v>100</v>
      </c>
      <c r="AL18" s="9">
        <v>100</v>
      </c>
      <c r="AM18" s="9">
        <v>94</v>
      </c>
      <c r="AN18" s="9"/>
      <c r="AO18" s="9"/>
      <c r="AP18" s="13"/>
      <c r="AQ18" s="13">
        <f t="shared" si="8"/>
        <v>-36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5" t="s">
        <v>123</v>
      </c>
      <c r="B19" s="76" t="s">
        <v>124</v>
      </c>
      <c r="C19" s="8" t="s">
        <v>43</v>
      </c>
      <c r="D19" s="9" t="s">
        <v>43</v>
      </c>
      <c r="E19" s="10" t="s">
        <v>43</v>
      </c>
      <c r="F19" s="20"/>
      <c r="G19" s="9">
        <v>14</v>
      </c>
      <c r="H19" s="10">
        <v>7</v>
      </c>
      <c r="I19" s="8">
        <v>70</v>
      </c>
      <c r="J19" s="9">
        <v>30</v>
      </c>
      <c r="K19" s="9">
        <v>10</v>
      </c>
      <c r="L19" s="10">
        <v>16</v>
      </c>
      <c r="M19" s="8"/>
      <c r="N19" s="9"/>
      <c r="O19" s="10"/>
      <c r="P19" s="1"/>
      <c r="Q19" s="9" t="s">
        <v>5</v>
      </c>
      <c r="R19" s="9" t="s">
        <v>5</v>
      </c>
      <c r="S19" s="9" t="s">
        <v>6</v>
      </c>
      <c r="T19" s="9"/>
      <c r="U19" s="12"/>
      <c r="V19" s="13">
        <v>57</v>
      </c>
      <c r="W19" s="9">
        <v>76</v>
      </c>
      <c r="X19" s="9">
        <v>73</v>
      </c>
      <c r="Y19" s="9"/>
      <c r="Z19" s="13"/>
      <c r="AA19" s="14">
        <f t="shared" si="6"/>
        <v>-57</v>
      </c>
      <c r="AB19" s="15"/>
      <c r="AC19" s="9"/>
      <c r="AD19" s="9">
        <v>41</v>
      </c>
      <c r="AE19" s="9"/>
      <c r="AF19" s="9"/>
      <c r="AG19" s="9"/>
      <c r="AH19" s="9">
        <f t="shared" si="7"/>
        <v>0</v>
      </c>
      <c r="AI19" s="12"/>
      <c r="AJ19" s="13">
        <v>33</v>
      </c>
      <c r="AK19" s="9">
        <v>92</v>
      </c>
      <c r="AL19" s="9">
        <v>100</v>
      </c>
      <c r="AM19" s="9">
        <v>75</v>
      </c>
      <c r="AN19" s="9"/>
      <c r="AO19" s="9"/>
      <c r="AP19" s="13"/>
      <c r="AQ19" s="13">
        <f t="shared" si="8"/>
        <v>-33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8" t="s">
        <v>123</v>
      </c>
      <c r="B20" s="77" t="s">
        <v>125</v>
      </c>
      <c r="C20" s="8" t="s">
        <v>43</v>
      </c>
      <c r="D20" s="9" t="s">
        <v>43</v>
      </c>
      <c r="E20" s="10" t="s">
        <v>43</v>
      </c>
      <c r="F20" s="20"/>
      <c r="G20" s="9">
        <v>3</v>
      </c>
      <c r="H20" s="10">
        <v>0</v>
      </c>
      <c r="I20" s="8">
        <v>96</v>
      </c>
      <c r="J20" s="9">
        <v>34</v>
      </c>
      <c r="K20" s="9">
        <v>26</v>
      </c>
      <c r="L20" s="10">
        <v>18</v>
      </c>
      <c r="M20" s="8"/>
      <c r="N20" s="9"/>
      <c r="O20" s="10"/>
      <c r="P20" s="1"/>
      <c r="Q20" s="9" t="s">
        <v>5</v>
      </c>
      <c r="R20" s="9" t="s">
        <v>5</v>
      </c>
      <c r="S20" s="9" t="s">
        <v>6</v>
      </c>
      <c r="T20" s="9" t="s">
        <v>126</v>
      </c>
      <c r="U20" s="12"/>
      <c r="V20" s="13">
        <v>53</v>
      </c>
      <c r="W20" s="9">
        <v>76</v>
      </c>
      <c r="X20" s="9">
        <v>75</v>
      </c>
      <c r="Y20" s="9"/>
      <c r="Z20" s="13"/>
      <c r="AA20" s="14">
        <f t="shared" si="6"/>
        <v>-53</v>
      </c>
      <c r="AB20" s="15"/>
      <c r="AC20" s="9"/>
      <c r="AD20" s="9">
        <v>41</v>
      </c>
      <c r="AE20" s="9"/>
      <c r="AF20" s="9"/>
      <c r="AG20" s="9"/>
      <c r="AH20" s="9">
        <f t="shared" si="7"/>
        <v>0</v>
      </c>
      <c r="AI20" s="12"/>
      <c r="AJ20" s="13">
        <v>33</v>
      </c>
      <c r="AK20" s="9">
        <v>75</v>
      </c>
      <c r="AL20" s="9">
        <v>94</v>
      </c>
      <c r="AM20" s="9">
        <v>94</v>
      </c>
      <c r="AN20" s="9"/>
      <c r="AO20" s="9"/>
      <c r="AP20" s="13"/>
      <c r="AQ20" s="13">
        <f t="shared" si="8"/>
        <v>-33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8" t="s">
        <v>127</v>
      </c>
      <c r="B21" s="77" t="s">
        <v>128</v>
      </c>
      <c r="C21" s="8" t="s">
        <v>43</v>
      </c>
      <c r="D21" s="9" t="s">
        <v>43</v>
      </c>
      <c r="E21" s="10" t="s">
        <v>43</v>
      </c>
      <c r="F21" s="11"/>
      <c r="G21" s="9">
        <v>2</v>
      </c>
      <c r="H21" s="10">
        <v>0</v>
      </c>
      <c r="I21" s="8">
        <v>16</v>
      </c>
      <c r="J21" s="9">
        <v>5</v>
      </c>
      <c r="K21" s="9">
        <v>1</v>
      </c>
      <c r="L21" s="10">
        <v>3</v>
      </c>
      <c r="M21" s="8"/>
      <c r="N21" s="9"/>
      <c r="O21" s="10"/>
      <c r="P21" s="1"/>
      <c r="Q21" s="9" t="s">
        <v>5</v>
      </c>
      <c r="R21" s="9" t="s">
        <v>5</v>
      </c>
      <c r="S21" s="9" t="s">
        <v>5</v>
      </c>
      <c r="T21" s="9"/>
      <c r="U21" s="12"/>
      <c r="V21" s="13">
        <v>24</v>
      </c>
      <c r="W21" s="9">
        <v>48</v>
      </c>
      <c r="X21" s="9">
        <v>33</v>
      </c>
      <c r="Y21" s="9"/>
      <c r="Z21" s="13"/>
      <c r="AA21" s="14">
        <f t="shared" si="6"/>
        <v>-24</v>
      </c>
      <c r="AB21" s="15"/>
      <c r="AC21" s="9"/>
      <c r="AD21" s="9">
        <v>41</v>
      </c>
      <c r="AE21" s="9"/>
      <c r="AF21" s="9"/>
      <c r="AG21" s="9"/>
      <c r="AH21" s="9">
        <f t="shared" si="7"/>
        <v>0</v>
      </c>
      <c r="AI21" s="12"/>
      <c r="AJ21" s="13">
        <v>18</v>
      </c>
      <c r="AK21" s="9">
        <v>58</v>
      </c>
      <c r="AL21" s="9">
        <v>71</v>
      </c>
      <c r="AM21" s="9">
        <v>75</v>
      </c>
      <c r="AN21" s="9"/>
      <c r="AO21" s="9"/>
      <c r="AP21" s="13"/>
      <c r="AQ21" s="13">
        <f t="shared" si="8"/>
        <v>-18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129</v>
      </c>
      <c r="B22" s="76" t="s">
        <v>130</v>
      </c>
      <c r="C22" s="8" t="s">
        <v>42</v>
      </c>
      <c r="D22" s="9" t="s">
        <v>43</v>
      </c>
      <c r="E22" s="10" t="s">
        <v>43</v>
      </c>
      <c r="F22" s="11"/>
      <c r="G22" s="9">
        <v>83</v>
      </c>
      <c r="H22" s="10">
        <v>33</v>
      </c>
      <c r="I22" s="8">
        <v>177</v>
      </c>
      <c r="J22" s="9">
        <v>44</v>
      </c>
      <c r="K22" s="9">
        <v>40</v>
      </c>
      <c r="L22" s="10">
        <v>42</v>
      </c>
      <c r="M22" s="8"/>
      <c r="N22" s="9"/>
      <c r="O22" s="10"/>
      <c r="P22" s="1"/>
      <c r="Q22" s="9" t="s">
        <v>6</v>
      </c>
      <c r="R22" s="9" t="s">
        <v>6</v>
      </c>
      <c r="S22" s="9" t="s">
        <v>7</v>
      </c>
      <c r="T22" s="9"/>
      <c r="U22" s="12"/>
      <c r="V22" s="13">
        <v>135</v>
      </c>
      <c r="W22" s="9">
        <v>97</v>
      </c>
      <c r="X22" s="9">
        <v>100</v>
      </c>
      <c r="Y22" s="9"/>
      <c r="Z22" s="13"/>
      <c r="AA22" s="14">
        <f t="shared" si="6"/>
        <v>-135</v>
      </c>
      <c r="AB22" s="15"/>
      <c r="AC22" s="9"/>
      <c r="AD22" s="9">
        <v>72</v>
      </c>
      <c r="AE22" s="9"/>
      <c r="AF22" s="9"/>
      <c r="AG22" s="9"/>
      <c r="AH22" s="9">
        <f t="shared" si="7"/>
        <v>0</v>
      </c>
      <c r="AI22" s="12"/>
      <c r="AJ22" s="13">
        <v>36</v>
      </c>
      <c r="AK22" s="9">
        <v>100</v>
      </c>
      <c r="AL22" s="9">
        <v>94</v>
      </c>
      <c r="AM22" s="9">
        <v>100</v>
      </c>
      <c r="AN22" s="9"/>
      <c r="AO22" s="9"/>
      <c r="AP22" s="13"/>
      <c r="AQ22" s="13">
        <f t="shared" si="8"/>
        <v>-36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16"/>
      <c r="B23" s="17"/>
      <c r="C23" s="8"/>
      <c r="D23" s="9"/>
      <c r="E23" s="10"/>
      <c r="F23" s="11"/>
      <c r="G23" s="9"/>
      <c r="H23" s="10"/>
      <c r="I23" s="8"/>
      <c r="J23" s="9"/>
      <c r="K23" s="9"/>
      <c r="L23" s="10"/>
      <c r="M23" s="8"/>
      <c r="N23" s="9"/>
      <c r="O23" s="10"/>
      <c r="P23" s="1"/>
      <c r="Q23" s="9"/>
      <c r="R23" s="9"/>
      <c r="S23" s="9"/>
      <c r="T23" s="9"/>
      <c r="U23" s="12"/>
      <c r="V23" s="13"/>
      <c r="W23" s="9"/>
      <c r="X23" s="9"/>
      <c r="Y23" s="9"/>
      <c r="Z23" s="13"/>
      <c r="AA23" s="14">
        <f t="shared" si="6"/>
        <v>0</v>
      </c>
      <c r="AB23" s="15"/>
      <c r="AC23" s="9"/>
      <c r="AD23" s="9"/>
      <c r="AE23" s="9"/>
      <c r="AF23" s="9"/>
      <c r="AG23" s="9"/>
      <c r="AH23" s="9">
        <f t="shared" si="7"/>
        <v>0</v>
      </c>
      <c r="AI23" s="12"/>
      <c r="AJ23" s="13"/>
      <c r="AK23" s="9"/>
      <c r="AL23" s="9"/>
      <c r="AM23" s="9"/>
      <c r="AN23" s="9"/>
      <c r="AO23" s="9"/>
      <c r="AP23" s="13"/>
      <c r="AQ23" s="13">
        <f t="shared" si="8"/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16"/>
      <c r="B24" s="17"/>
      <c r="C24" s="8"/>
      <c r="D24" s="9"/>
      <c r="E24" s="10"/>
      <c r="F24" s="11"/>
      <c r="G24" s="9"/>
      <c r="H24" s="10"/>
      <c r="I24" s="8"/>
      <c r="J24" s="9"/>
      <c r="K24" s="9"/>
      <c r="L24" s="10"/>
      <c r="M24" s="8"/>
      <c r="N24" s="9"/>
      <c r="O24" s="10"/>
      <c r="P24" s="1"/>
      <c r="Q24" s="9"/>
      <c r="R24" s="9"/>
      <c r="S24" s="9"/>
      <c r="T24" s="9"/>
      <c r="U24" s="12"/>
      <c r="V24" s="13"/>
      <c r="W24" s="9"/>
      <c r="X24" s="9"/>
      <c r="Y24" s="9"/>
      <c r="Z24" s="13"/>
      <c r="AA24" s="14">
        <f t="shared" si="6"/>
        <v>0</v>
      </c>
      <c r="AB24" s="15"/>
      <c r="AC24" s="9"/>
      <c r="AD24" s="9"/>
      <c r="AE24" s="9"/>
      <c r="AF24" s="9"/>
      <c r="AG24" s="9"/>
      <c r="AH24" s="9">
        <f t="shared" si="7"/>
        <v>0</v>
      </c>
      <c r="AI24" s="12"/>
      <c r="AJ24" s="13"/>
      <c r="AK24" s="9"/>
      <c r="AL24" s="9"/>
      <c r="AM24" s="9"/>
      <c r="AN24" s="9"/>
      <c r="AO24" s="9"/>
      <c r="AP24" s="13"/>
      <c r="AQ24" s="13">
        <f t="shared" si="8"/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17"/>
      <c r="C25" s="8"/>
      <c r="D25" s="9"/>
      <c r="E25" s="10"/>
      <c r="F25" s="11"/>
      <c r="G25" s="9"/>
      <c r="H25" s="10"/>
      <c r="I25" s="8"/>
      <c r="J25" s="9"/>
      <c r="K25" s="9"/>
      <c r="L25" s="10"/>
      <c r="M25" s="8"/>
      <c r="N25" s="9"/>
      <c r="O25" s="10"/>
      <c r="P25" s="1"/>
      <c r="Q25" s="9"/>
      <c r="R25" s="9"/>
      <c r="S25" s="9"/>
      <c r="T25" s="9"/>
      <c r="U25" s="12"/>
      <c r="V25" s="13"/>
      <c r="W25" s="9"/>
      <c r="X25" s="9"/>
      <c r="Y25" s="9"/>
      <c r="Z25" s="13"/>
      <c r="AA25" s="14">
        <f t="shared" si="6"/>
        <v>0</v>
      </c>
      <c r="AB25" s="15"/>
      <c r="AC25" s="9"/>
      <c r="AD25" s="9"/>
      <c r="AE25" s="9"/>
      <c r="AF25" s="9"/>
      <c r="AG25" s="9"/>
      <c r="AH25" s="9">
        <f t="shared" si="7"/>
        <v>0</v>
      </c>
      <c r="AI25" s="12"/>
      <c r="AJ25" s="13"/>
      <c r="AK25" s="9"/>
      <c r="AL25" s="9"/>
      <c r="AM25" s="9"/>
      <c r="AN25" s="9"/>
      <c r="AO25" s="9"/>
      <c r="AP25" s="13"/>
      <c r="AQ25" s="13">
        <f t="shared" si="8"/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20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6"/>
        <v>0</v>
      </c>
      <c r="AB26" s="15"/>
      <c r="AC26" s="9"/>
      <c r="AD26" s="9"/>
      <c r="AE26" s="9"/>
      <c r="AF26" s="9"/>
      <c r="AG26" s="9"/>
      <c r="AH26" s="9">
        <f t="shared" si="7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8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16"/>
      <c r="B27" s="17"/>
      <c r="C27" s="8"/>
      <c r="D27" s="9"/>
      <c r="E27" s="10"/>
      <c r="F27" s="20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6"/>
        <v>0</v>
      </c>
      <c r="AB27" s="15"/>
      <c r="AC27" s="9"/>
      <c r="AD27" s="9"/>
      <c r="AE27" s="9"/>
      <c r="AF27" s="9"/>
      <c r="AG27" s="9"/>
      <c r="AH27" s="9">
        <f t="shared" si="7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8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6"/>
      <c r="B28" s="17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6"/>
        <v>0</v>
      </c>
      <c r="AB28" s="15"/>
      <c r="AC28" s="9"/>
      <c r="AD28" s="9"/>
      <c r="AE28" s="9"/>
      <c r="AF28" s="9"/>
      <c r="AG28" s="9"/>
      <c r="AH28" s="9">
        <f t="shared" si="7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8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21"/>
      <c r="B29" s="19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6"/>
        <v>0</v>
      </c>
      <c r="AB29" s="15"/>
      <c r="AC29" s="9"/>
      <c r="AD29" s="9"/>
      <c r="AE29" s="9"/>
      <c r="AF29" s="9"/>
      <c r="AG29" s="9"/>
      <c r="AH29" s="9">
        <f t="shared" si="7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8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6"/>
        <v>0</v>
      </c>
      <c r="AB30" s="15"/>
      <c r="AC30" s="9"/>
      <c r="AD30" s="9"/>
      <c r="AE30" s="9"/>
      <c r="AF30" s="9"/>
      <c r="AG30" s="9"/>
      <c r="AH30" s="9">
        <f t="shared" si="7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8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6"/>
        <v>0</v>
      </c>
      <c r="AB31" s="15"/>
      <c r="AC31" s="9"/>
      <c r="AD31" s="9"/>
      <c r="AE31" s="9"/>
      <c r="AF31" s="9"/>
      <c r="AG31" s="9"/>
      <c r="AH31" s="9">
        <f t="shared" si="7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8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6"/>
        <v>0</v>
      </c>
      <c r="AB32" s="15"/>
      <c r="AC32" s="9"/>
      <c r="AD32" s="9"/>
      <c r="AE32" s="9"/>
      <c r="AF32" s="9"/>
      <c r="AG32" s="9"/>
      <c r="AH32" s="9">
        <f t="shared" si="7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8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6"/>
        <v>0</v>
      </c>
      <c r="AB33" s="15"/>
      <c r="AC33" s="9"/>
      <c r="AD33" s="9"/>
      <c r="AE33" s="9"/>
      <c r="AF33" s="9"/>
      <c r="AG33" s="9"/>
      <c r="AH33" s="9">
        <f t="shared" si="7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8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6"/>
        <v>0</v>
      </c>
      <c r="AB34" s="15"/>
      <c r="AC34" s="9"/>
      <c r="AD34" s="9"/>
      <c r="AE34" s="9"/>
      <c r="AF34" s="9"/>
      <c r="AG34" s="9"/>
      <c r="AH34" s="9">
        <f t="shared" si="7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8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1"/>
      <c r="C35" s="8"/>
      <c r="D35" s="9"/>
      <c r="E35" s="10"/>
      <c r="F35" s="11"/>
      <c r="G35" s="9"/>
      <c r="H35" s="10"/>
      <c r="I35" s="8"/>
      <c r="J35" s="9"/>
      <c r="K35" s="9"/>
      <c r="L35" s="10"/>
      <c r="M35" s="8"/>
      <c r="N35" s="9"/>
      <c r="O35" s="10"/>
      <c r="P35" s="1"/>
      <c r="Q35" s="22"/>
      <c r="R35" s="22"/>
      <c r="S35" s="22"/>
      <c r="T35" s="22"/>
      <c r="U35" s="3"/>
      <c r="V35" s="22"/>
      <c r="W35" s="22"/>
      <c r="X35" s="22"/>
      <c r="Y35" s="22"/>
      <c r="Z35" s="22"/>
      <c r="AA35" s="14">
        <f t="shared" si="6"/>
        <v>0</v>
      </c>
      <c r="AB35" s="15"/>
      <c r="AC35" s="9"/>
      <c r="AD35" s="9"/>
      <c r="AE35" s="9"/>
      <c r="AF35" s="9"/>
      <c r="AG35" s="9"/>
      <c r="AH35" s="9">
        <f t="shared" si="7"/>
        <v>0</v>
      </c>
      <c r="AI35" s="15"/>
      <c r="AJ35" s="9"/>
      <c r="AK35" s="9"/>
      <c r="AL35" s="9"/>
      <c r="AM35" s="9"/>
      <c r="AN35" s="9"/>
      <c r="AO35" s="9"/>
      <c r="AP35" s="9"/>
      <c r="AQ35" s="13">
        <f t="shared" si="8"/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1"/>
      <c r="C36" s="8"/>
      <c r="D36" s="9"/>
      <c r="E36" s="10"/>
      <c r="F36" s="11"/>
      <c r="G36" s="9"/>
      <c r="H36" s="10"/>
      <c r="I36" s="8"/>
      <c r="J36" s="9"/>
      <c r="K36" s="9"/>
      <c r="L36" s="10"/>
      <c r="M36" s="8"/>
      <c r="N36" s="9"/>
      <c r="O36" s="10"/>
      <c r="P36" s="1"/>
      <c r="Q36" s="22"/>
      <c r="R36" s="22"/>
      <c r="S36" s="22"/>
      <c r="T36" s="22"/>
      <c r="U36" s="3"/>
      <c r="V36" s="22"/>
      <c r="W36" s="22"/>
      <c r="X36" s="22"/>
      <c r="Y36" s="22"/>
      <c r="Z36" s="22"/>
      <c r="AA36" s="14">
        <f t="shared" si="6"/>
        <v>0</v>
      </c>
      <c r="AB36" s="15"/>
      <c r="AC36" s="9"/>
      <c r="AD36" s="9"/>
      <c r="AE36" s="9"/>
      <c r="AF36" s="9"/>
      <c r="AG36" s="9"/>
      <c r="AH36" s="9">
        <f t="shared" si="7"/>
        <v>0</v>
      </c>
      <c r="AI36" s="15"/>
      <c r="AJ36" s="9"/>
      <c r="AK36" s="9"/>
      <c r="AL36" s="9"/>
      <c r="AM36" s="9"/>
      <c r="AN36" s="9"/>
      <c r="AO36" s="9"/>
      <c r="AP36" s="9"/>
      <c r="AQ36" s="13">
        <f t="shared" si="8"/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3" t="s">
        <v>89</v>
      </c>
      <c r="C37" s="8"/>
      <c r="D37" s="9"/>
      <c r="E37" s="10"/>
      <c r="F37" s="11"/>
      <c r="G37" s="24">
        <f t="shared" ref="G37:O37" si="9">AVERAGE(G4:G36)</f>
        <v>39.352941176470587</v>
      </c>
      <c r="H37" s="24">
        <f t="shared" si="9"/>
        <v>18.823529411764707</v>
      </c>
      <c r="I37" s="24">
        <f t="shared" si="9"/>
        <v>124.33333333333333</v>
      </c>
      <c r="J37" s="24">
        <f t="shared" si="9"/>
        <v>35.222222222222221</v>
      </c>
      <c r="K37" s="24">
        <f t="shared" si="9"/>
        <v>26.833333333333332</v>
      </c>
      <c r="L37" s="24">
        <f t="shared" si="9"/>
        <v>26.722222222222221</v>
      </c>
      <c r="M37" s="24" t="e">
        <f t="shared" si="9"/>
        <v>#DIV/0!</v>
      </c>
      <c r="N37" s="24" t="e">
        <f t="shared" si="9"/>
        <v>#DIV/0!</v>
      </c>
      <c r="O37" s="24" t="e">
        <f t="shared" si="9"/>
        <v>#DIV/0!</v>
      </c>
      <c r="P37" s="1"/>
      <c r="Q37" s="1"/>
      <c r="R37" s="1"/>
      <c r="S37" s="1"/>
      <c r="T37" s="1"/>
      <c r="U37" s="3"/>
      <c r="V37" s="24">
        <f t="shared" ref="V37:AA37" si="10">AVERAGE(V4:V36)</f>
        <v>102.47058823529412</v>
      </c>
      <c r="W37" s="24">
        <f t="shared" si="10"/>
        <v>88.82352941176471</v>
      </c>
      <c r="X37" s="24">
        <f t="shared" si="10"/>
        <v>87.736842105263165</v>
      </c>
      <c r="Y37" s="24" t="e">
        <f t="shared" si="10"/>
        <v>#DIV/0!</v>
      </c>
      <c r="Z37" s="24" t="e">
        <f t="shared" si="10"/>
        <v>#DIV/0!</v>
      </c>
      <c r="AA37" s="24">
        <f t="shared" si="10"/>
        <v>-56.193548387096776</v>
      </c>
      <c r="AB37" s="15"/>
      <c r="AC37" s="24" t="e">
        <f t="shared" ref="AC37:AH37" si="11">AVERAGE(AC4:AC36)</f>
        <v>#DIV/0!</v>
      </c>
      <c r="AD37" s="24">
        <f t="shared" si="11"/>
        <v>61.235294117647058</v>
      </c>
      <c r="AE37" s="24" t="e">
        <f t="shared" si="11"/>
        <v>#DIV/0!</v>
      </c>
      <c r="AF37" s="24" t="e">
        <f t="shared" si="11"/>
        <v>#DIV/0!</v>
      </c>
      <c r="AG37" s="24" t="e">
        <f t="shared" si="11"/>
        <v>#DIV/0!</v>
      </c>
      <c r="AH37" s="24">
        <f t="shared" si="11"/>
        <v>0</v>
      </c>
      <c r="AI37" s="15"/>
      <c r="AJ37" s="24">
        <f t="shared" ref="AJ37:AM37" si="12">AVERAGE(AJ4:AJ36)</f>
        <v>32.235294117647058</v>
      </c>
      <c r="AK37" s="24">
        <f t="shared" si="12"/>
        <v>91.235294117647058</v>
      </c>
      <c r="AL37" s="24">
        <f t="shared" si="12"/>
        <v>95.722222222222229</v>
      </c>
      <c r="AM37" s="24">
        <f t="shared" si="12"/>
        <v>91.222222222222229</v>
      </c>
      <c r="AN37" s="24"/>
      <c r="AO37" s="24"/>
      <c r="AP37" s="24" t="e">
        <f t="shared" ref="AP37:AQ37" si="13">AVERAGE(AP4:AP36)</f>
        <v>#DIV/0!</v>
      </c>
      <c r="AQ37" s="24">
        <f t="shared" si="13"/>
        <v>-17.677419354838708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19"/>
      <c r="B38" s="25" t="s">
        <v>90</v>
      </c>
      <c r="C38" s="8"/>
      <c r="D38" s="9"/>
      <c r="E38" s="10"/>
      <c r="F38" s="11"/>
      <c r="G38" s="26">
        <f t="shared" ref="G38:O38" ca="1" si="14">COUNTA(valuesByColor("#a4c2f4", "#000000",G4:G36))</f>
        <v>1</v>
      </c>
      <c r="H38" s="26">
        <f t="shared" ca="1" si="14"/>
        <v>1</v>
      </c>
      <c r="I38" s="26">
        <f t="shared" ca="1" si="14"/>
        <v>1</v>
      </c>
      <c r="J38" s="26">
        <f t="shared" ca="1" si="14"/>
        <v>1</v>
      </c>
      <c r="K38" s="26">
        <f t="shared" ca="1" si="14"/>
        <v>1</v>
      </c>
      <c r="L38" s="26">
        <f t="shared" ca="1" si="14"/>
        <v>1</v>
      </c>
      <c r="M38" s="26">
        <f t="shared" ca="1" si="14"/>
        <v>1</v>
      </c>
      <c r="N38" s="26">
        <f t="shared" ca="1" si="14"/>
        <v>1</v>
      </c>
      <c r="O38" s="26">
        <f t="shared" ca="1" si="14"/>
        <v>1</v>
      </c>
      <c r="P38" s="1"/>
      <c r="Q38" s="26">
        <f t="shared" ref="Q38:T38" ca="1" si="15">COUNTA(valuesByColor("#a4c2f4", "#000000",Q4:Q36))</f>
        <v>1</v>
      </c>
      <c r="R38" s="26">
        <f t="shared" ca="1" si="15"/>
        <v>1</v>
      </c>
      <c r="S38" s="26">
        <f t="shared" ca="1" si="15"/>
        <v>1</v>
      </c>
      <c r="T38" s="26">
        <f t="shared" ca="1" si="15"/>
        <v>1</v>
      </c>
      <c r="U38" s="3"/>
      <c r="V38" s="26">
        <f t="shared" ref="V38:AA38" ca="1" si="16">COUNTA(valuesByColor("#a4c2f4", "#000000",V4:V36))</f>
        <v>1</v>
      </c>
      <c r="W38" s="26">
        <f t="shared" ca="1" si="16"/>
        <v>1</v>
      </c>
      <c r="X38" s="26">
        <f t="shared" ca="1" si="16"/>
        <v>1</v>
      </c>
      <c r="Y38" s="26">
        <f t="shared" ca="1" si="16"/>
        <v>1</v>
      </c>
      <c r="Z38" s="26">
        <f t="shared" ca="1" si="16"/>
        <v>1</v>
      </c>
      <c r="AA38" s="26">
        <f t="shared" ca="1" si="16"/>
        <v>1</v>
      </c>
      <c r="AB38" s="15"/>
      <c r="AC38" s="26">
        <f t="shared" ref="AC38:AH38" ca="1" si="17">COUNTA(valuesByColor("#a4c2f4", "#000000",AC4:AC36))</f>
        <v>1</v>
      </c>
      <c r="AD38" s="26">
        <f t="shared" ca="1" si="17"/>
        <v>1</v>
      </c>
      <c r="AE38" s="26">
        <f t="shared" ca="1" si="17"/>
        <v>1</v>
      </c>
      <c r="AF38" s="26">
        <f t="shared" ca="1" si="17"/>
        <v>1</v>
      </c>
      <c r="AG38" s="26">
        <f t="shared" ca="1" si="17"/>
        <v>1</v>
      </c>
      <c r="AH38" s="26">
        <f t="shared" ca="1" si="17"/>
        <v>1</v>
      </c>
      <c r="AI38" s="15"/>
      <c r="AJ38" s="26">
        <f t="shared" ref="AJ38:AM38" ca="1" si="18">COUNTA(valuesByColor("#a4c2f4", "#000000",AJ4:AJ36))</f>
        <v>1</v>
      </c>
      <c r="AK38" s="26">
        <f t="shared" ca="1" si="18"/>
        <v>1</v>
      </c>
      <c r="AL38" s="26">
        <f t="shared" ca="1" si="18"/>
        <v>1</v>
      </c>
      <c r="AM38" s="26">
        <f t="shared" ca="1" si="18"/>
        <v>1</v>
      </c>
      <c r="AN38" s="26"/>
      <c r="AO38" s="26"/>
      <c r="AP38" s="26">
        <f t="shared" ref="AP38:AQ38" ca="1" si="19">COUNTA(valuesByColor("#a4c2f4", "#000000",AP4:AP36))</f>
        <v>1</v>
      </c>
      <c r="AQ38" s="26">
        <f t="shared" ca="1" si="19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27" t="s">
        <v>91</v>
      </c>
      <c r="C39" s="8"/>
      <c r="D39" s="9"/>
      <c r="E39" s="10"/>
      <c r="F39" s="11"/>
      <c r="G39" s="26">
        <f t="shared" ref="G39:O39" ca="1" si="20">COUNTA(valuesByColor("#b7e1cd", "#000000", G4:G36))</f>
        <v>1</v>
      </c>
      <c r="H39" s="26">
        <f t="shared" ca="1" si="20"/>
        <v>1</v>
      </c>
      <c r="I39" s="26">
        <f t="shared" ca="1" si="20"/>
        <v>1</v>
      </c>
      <c r="J39" s="26">
        <f t="shared" ca="1" si="20"/>
        <v>1</v>
      </c>
      <c r="K39" s="26">
        <f t="shared" ca="1" si="20"/>
        <v>1</v>
      </c>
      <c r="L39" s="26">
        <f t="shared" ca="1" si="20"/>
        <v>1</v>
      </c>
      <c r="M39" s="26">
        <f t="shared" ca="1" si="20"/>
        <v>1</v>
      </c>
      <c r="N39" s="26">
        <f t="shared" ca="1" si="20"/>
        <v>1</v>
      </c>
      <c r="O39" s="26">
        <f t="shared" ca="1" si="20"/>
        <v>1</v>
      </c>
      <c r="P39" s="1"/>
      <c r="Q39" s="26">
        <f t="shared" ref="Q39:T39" ca="1" si="21">COUNTA(valuesByColor("#b7e1cd", "#000000", Q4:Q36))</f>
        <v>1</v>
      </c>
      <c r="R39" s="26">
        <f t="shared" ca="1" si="21"/>
        <v>1</v>
      </c>
      <c r="S39" s="26">
        <f t="shared" ca="1" si="21"/>
        <v>1</v>
      </c>
      <c r="T39" s="26">
        <f t="shared" ca="1" si="21"/>
        <v>1</v>
      </c>
      <c r="U39" s="3"/>
      <c r="V39" s="26">
        <f t="shared" ref="V39:AA39" ca="1" si="22">COUNTA(valuesByColor("#b7e1cd", "#000000", V4:V36))</f>
        <v>1</v>
      </c>
      <c r="W39" s="26">
        <f t="shared" ca="1" si="22"/>
        <v>1</v>
      </c>
      <c r="X39" s="26">
        <f t="shared" ca="1" si="22"/>
        <v>1</v>
      </c>
      <c r="Y39" s="26">
        <f t="shared" ca="1" si="22"/>
        <v>1</v>
      </c>
      <c r="Z39" s="26">
        <f t="shared" ca="1" si="22"/>
        <v>1</v>
      </c>
      <c r="AA39" s="26">
        <f t="shared" ca="1" si="22"/>
        <v>1</v>
      </c>
      <c r="AB39" s="15"/>
      <c r="AC39" s="26">
        <f t="shared" ref="AC39:AH39" ca="1" si="23">COUNTA(valuesByColor("#b7e1cd", "#000000", AC4:AC36))</f>
        <v>1</v>
      </c>
      <c r="AD39" s="26">
        <f t="shared" ca="1" si="23"/>
        <v>1</v>
      </c>
      <c r="AE39" s="26">
        <f t="shared" ca="1" si="23"/>
        <v>1</v>
      </c>
      <c r="AF39" s="26">
        <f t="shared" ca="1" si="23"/>
        <v>1</v>
      </c>
      <c r="AG39" s="26">
        <f t="shared" ca="1" si="23"/>
        <v>1</v>
      </c>
      <c r="AH39" s="26">
        <f t="shared" ca="1" si="23"/>
        <v>1</v>
      </c>
      <c r="AI39" s="15"/>
      <c r="AJ39" s="26">
        <f t="shared" ref="AJ39:AM39" ca="1" si="24">COUNTA(valuesByColor("#b7e1cd", "#000000", AJ4:AJ36))</f>
        <v>1</v>
      </c>
      <c r="AK39" s="26">
        <f t="shared" ca="1" si="24"/>
        <v>1</v>
      </c>
      <c r="AL39" s="26">
        <f t="shared" ca="1" si="24"/>
        <v>1</v>
      </c>
      <c r="AM39" s="26">
        <f t="shared" ca="1" si="24"/>
        <v>1</v>
      </c>
      <c r="AN39" s="26"/>
      <c r="AO39" s="26"/>
      <c r="AP39" s="26">
        <f t="shared" ref="AP39:AQ39" ca="1" si="25">COUNTA(valuesByColor("#b7e1cd", "#000000", AP4:AP36))</f>
        <v>1</v>
      </c>
      <c r="AQ39" s="26">
        <f t="shared" ca="1" si="25"/>
        <v>1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x14ac:dyDescent="0.2">
      <c r="A40" s="28"/>
      <c r="B40" s="29" t="s">
        <v>92</v>
      </c>
      <c r="C40" s="30"/>
      <c r="D40" s="18"/>
      <c r="E40" s="31"/>
      <c r="F40" s="32"/>
      <c r="G40" s="26">
        <f t="shared" ref="G40:O40" ca="1" si="26">COUNTA(valuesByColor("#fce8b2", "#000000",G4:G36))</f>
        <v>1</v>
      </c>
      <c r="H40" s="26">
        <f t="shared" ca="1" si="26"/>
        <v>1</v>
      </c>
      <c r="I40" s="26">
        <f t="shared" ca="1" si="26"/>
        <v>1</v>
      </c>
      <c r="J40" s="26">
        <f t="shared" ca="1" si="26"/>
        <v>1</v>
      </c>
      <c r="K40" s="26">
        <f t="shared" ca="1" si="26"/>
        <v>1</v>
      </c>
      <c r="L40" s="26">
        <f t="shared" ca="1" si="26"/>
        <v>1</v>
      </c>
      <c r="M40" s="26">
        <f t="shared" ca="1" si="26"/>
        <v>1</v>
      </c>
      <c r="N40" s="26">
        <f t="shared" ca="1" si="26"/>
        <v>1</v>
      </c>
      <c r="O40" s="26">
        <f t="shared" ca="1" si="26"/>
        <v>1</v>
      </c>
      <c r="P40" s="3"/>
      <c r="Q40" s="26">
        <f t="shared" ref="Q40:T40" ca="1" si="27">COUNTA(valuesByColor("#fce8b2", "#000000",Q4:Q36))</f>
        <v>1</v>
      </c>
      <c r="R40" s="26">
        <f t="shared" ca="1" si="27"/>
        <v>1</v>
      </c>
      <c r="S40" s="26">
        <f t="shared" ca="1" si="27"/>
        <v>1</v>
      </c>
      <c r="T40" s="26">
        <f t="shared" ca="1" si="27"/>
        <v>1</v>
      </c>
      <c r="U40" s="3"/>
      <c r="V40" s="26">
        <f t="shared" ref="V40:AA40" ca="1" si="28">COUNTA(valuesByColor("#fce8b2", "#000000",V4:V36))</f>
        <v>1</v>
      </c>
      <c r="W40" s="26">
        <f t="shared" ca="1" si="28"/>
        <v>1</v>
      </c>
      <c r="X40" s="26">
        <f t="shared" ca="1" si="28"/>
        <v>1</v>
      </c>
      <c r="Y40" s="26">
        <f t="shared" ca="1" si="28"/>
        <v>1</v>
      </c>
      <c r="Z40" s="26">
        <f t="shared" ca="1" si="28"/>
        <v>1</v>
      </c>
      <c r="AA40" s="26">
        <f t="shared" ca="1" si="28"/>
        <v>1</v>
      </c>
      <c r="AB40" s="33"/>
      <c r="AC40" s="26">
        <f t="shared" ref="AC40:AH40" ca="1" si="29">COUNTA(valuesByColor("#fce8b2", "#000000",AC4:AC36))</f>
        <v>1</v>
      </c>
      <c r="AD40" s="26">
        <f t="shared" ca="1" si="29"/>
        <v>1</v>
      </c>
      <c r="AE40" s="26">
        <f t="shared" ca="1" si="29"/>
        <v>1</v>
      </c>
      <c r="AF40" s="26">
        <f t="shared" ca="1" si="29"/>
        <v>1</v>
      </c>
      <c r="AG40" s="26">
        <f t="shared" ca="1" si="29"/>
        <v>1</v>
      </c>
      <c r="AH40" s="26">
        <f t="shared" ca="1" si="29"/>
        <v>1</v>
      </c>
      <c r="AI40" s="33"/>
      <c r="AJ40" s="26">
        <f t="shared" ref="AJ40:AM40" ca="1" si="30">COUNTA(valuesByColor("#fce8b2", "#000000",AJ4:AJ36))</f>
        <v>1</v>
      </c>
      <c r="AK40" s="26">
        <f t="shared" ca="1" si="30"/>
        <v>1</v>
      </c>
      <c r="AL40" s="26">
        <f t="shared" ca="1" si="30"/>
        <v>1</v>
      </c>
      <c r="AM40" s="26">
        <f t="shared" ca="1" si="30"/>
        <v>1</v>
      </c>
      <c r="AN40" s="26"/>
      <c r="AO40" s="26"/>
      <c r="AP40" s="26">
        <f t="shared" ref="AP40:AQ40" ca="1" si="31">COUNTA(valuesByColor("#fce8b2", "#000000",AP4:AP36))</f>
        <v>1</v>
      </c>
      <c r="AQ40" s="26">
        <f t="shared" ca="1" si="31"/>
        <v>1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19"/>
      <c r="B41" s="34" t="s">
        <v>93</v>
      </c>
      <c r="C41" s="30"/>
      <c r="D41" s="30"/>
      <c r="E41" s="30"/>
      <c r="F41" s="35"/>
      <c r="G41" s="36">
        <f t="shared" ref="G41:O41" ca="1" si="32">COUNTA(valuesByColor("#f4c7c3", "#000000", G4:G36))</f>
        <v>1</v>
      </c>
      <c r="H41" s="26">
        <f t="shared" ca="1" si="32"/>
        <v>1</v>
      </c>
      <c r="I41" s="26">
        <f t="shared" ca="1" si="32"/>
        <v>1</v>
      </c>
      <c r="J41" s="26">
        <f t="shared" ca="1" si="32"/>
        <v>1</v>
      </c>
      <c r="K41" s="26">
        <f t="shared" ca="1" si="32"/>
        <v>1</v>
      </c>
      <c r="L41" s="26">
        <f t="shared" ca="1" si="32"/>
        <v>1</v>
      </c>
      <c r="M41" s="26">
        <f t="shared" ca="1" si="32"/>
        <v>1</v>
      </c>
      <c r="N41" s="26">
        <f t="shared" ca="1" si="32"/>
        <v>1</v>
      </c>
      <c r="O41" s="26">
        <f t="shared" ca="1" si="32"/>
        <v>1</v>
      </c>
      <c r="P41" s="3"/>
      <c r="Q41" s="26">
        <f t="shared" ref="Q41:T41" ca="1" si="33">COUNTA(valuesByColor("#f4c7c3", "#000000", Q4:Q36))</f>
        <v>1</v>
      </c>
      <c r="R41" s="26">
        <f t="shared" ca="1" si="33"/>
        <v>1</v>
      </c>
      <c r="S41" s="26">
        <f t="shared" ca="1" si="33"/>
        <v>1</v>
      </c>
      <c r="T41" s="26">
        <f t="shared" ca="1" si="33"/>
        <v>1</v>
      </c>
      <c r="U41" s="3"/>
      <c r="V41" s="26">
        <f t="shared" ref="V41:AA41" ca="1" si="34">COUNTA(valuesByColor("#f4c7c3", "#000000", V4:V36))</f>
        <v>1</v>
      </c>
      <c r="W41" s="26">
        <f t="shared" ca="1" si="34"/>
        <v>1</v>
      </c>
      <c r="X41" s="26">
        <f t="shared" ca="1" si="34"/>
        <v>1</v>
      </c>
      <c r="Y41" s="26">
        <f t="shared" ca="1" si="34"/>
        <v>1</v>
      </c>
      <c r="Z41" s="26">
        <f t="shared" ca="1" si="34"/>
        <v>1</v>
      </c>
      <c r="AA41" s="26">
        <f t="shared" ca="1" si="34"/>
        <v>1</v>
      </c>
      <c r="AB41" s="33"/>
      <c r="AC41" s="26">
        <f t="shared" ref="AC41:AH41" ca="1" si="35">COUNTA(valuesByColor("#f4c7c3", "#000000", AC4:AC36))</f>
        <v>1</v>
      </c>
      <c r="AD41" s="26">
        <f t="shared" ca="1" si="35"/>
        <v>1</v>
      </c>
      <c r="AE41" s="26">
        <f t="shared" ca="1" si="35"/>
        <v>1</v>
      </c>
      <c r="AF41" s="26">
        <f t="shared" ca="1" si="35"/>
        <v>1</v>
      </c>
      <c r="AG41" s="26">
        <f t="shared" ca="1" si="35"/>
        <v>1</v>
      </c>
      <c r="AH41" s="26">
        <f t="shared" ca="1" si="35"/>
        <v>1</v>
      </c>
      <c r="AI41" s="33"/>
      <c r="AJ41" s="26">
        <f t="shared" ref="AJ41:AM41" ca="1" si="36">COUNTA(valuesByColor("#f4c7c3", "#000000", AJ4:AJ36))</f>
        <v>1</v>
      </c>
      <c r="AK41" s="26">
        <f t="shared" ca="1" si="36"/>
        <v>1</v>
      </c>
      <c r="AL41" s="26">
        <f t="shared" ca="1" si="36"/>
        <v>1</v>
      </c>
      <c r="AM41" s="26">
        <f t="shared" ca="1" si="36"/>
        <v>1</v>
      </c>
      <c r="AN41" s="26"/>
      <c r="AO41" s="26"/>
      <c r="AP41" s="26">
        <f t="shared" ref="AP41:AQ41" ca="1" si="37">COUNTA(valuesByColor("#f4c7c3", "#000000", AP4:AP36))</f>
        <v>1</v>
      </c>
      <c r="AQ41" s="26">
        <f t="shared" ca="1" si="37"/>
        <v>1</v>
      </c>
      <c r="AR41" s="37"/>
      <c r="AS41" s="37"/>
      <c r="AT41" s="37"/>
      <c r="AU41" s="37"/>
      <c r="AV41" s="37"/>
      <c r="AW41" s="4"/>
      <c r="AX41" s="4"/>
      <c r="AY41" s="4"/>
      <c r="AZ41" s="4"/>
      <c r="BA41" s="4"/>
      <c r="BB41" s="4"/>
      <c r="BC41" s="4"/>
    </row>
    <row r="42" spans="1:55" x14ac:dyDescent="0.2">
      <c r="A42" s="4"/>
      <c r="B42" s="4"/>
      <c r="C42" s="37"/>
      <c r="D42" s="37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4"/>
      <c r="B43" s="4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51"/>
      <c r="B44" s="39"/>
      <c r="C44" s="40"/>
      <c r="D44" s="40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52"/>
      <c r="B45" s="39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2"/>
      <c r="B51" s="42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"/>
      <c r="B53" s="4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2"/>
      <c r="B59" s="42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2"/>
      <c r="B60" s="42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"/>
      <c r="B61" s="4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"/>
      <c r="B62" s="4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2"/>
      <c r="B68" s="42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2"/>
      <c r="B69" s="42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"/>
      <c r="B79" s="4"/>
      <c r="C79" s="41"/>
      <c r="D79" s="41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41"/>
      <c r="D80" s="41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3"/>
      <c r="B81" s="43"/>
      <c r="C81" s="44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W81" s="45"/>
      <c r="X81" s="45"/>
      <c r="Y81" s="45"/>
      <c r="Z81" s="45"/>
      <c r="AA81" s="45"/>
      <c r="AB81" s="45"/>
      <c r="AC81" s="45"/>
      <c r="AD81" s="45"/>
      <c r="AE81" s="45"/>
      <c r="AJ81" s="45"/>
      <c r="AK81" s="45"/>
      <c r="AL81" s="45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37"/>
      <c r="D1019" s="37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  <row r="1020" spans="1:55" x14ac:dyDescent="0.2">
      <c r="A1020" s="4"/>
      <c r="B1020" s="4"/>
      <c r="C1020" s="37"/>
      <c r="D1020" s="37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</row>
    <row r="1021" spans="1:55" x14ac:dyDescent="0.2">
      <c r="A1021" s="4"/>
      <c r="B1021" s="4"/>
      <c r="C1021" s="4"/>
      <c r="D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4:A45"/>
    <mergeCell ref="M2:M3"/>
    <mergeCell ref="N2:N3"/>
  </mergeCells>
  <conditionalFormatting sqref="W4:Y36 AC4:AG36 AK4:AO36 V26:V36 Z26:Z36 AJ26:AJ36 AP26:AP36">
    <cfRule type="cellIs" dxfId="569" priority="1" operator="between">
      <formula>0</formula>
      <formula>69</formula>
    </cfRule>
  </conditionalFormatting>
  <conditionalFormatting sqref="W4:Y36 AC4:AG36 AK4:AO36 V26:V36 Z26:Z36 AJ26:AJ36 AP26:AP36">
    <cfRule type="cellIs" dxfId="568" priority="2" operator="between">
      <formula>70</formula>
      <formula>79</formula>
    </cfRule>
  </conditionalFormatting>
  <conditionalFormatting sqref="W4:Y36 AC4:AG36 AK4:AO36 V26:V36 Z26:Z36 AJ26:AJ36 AP26:AP36">
    <cfRule type="cellIs" dxfId="567" priority="3" operator="between">
      <formula>80</formula>
      <formula>89</formula>
    </cfRule>
  </conditionalFormatting>
  <conditionalFormatting sqref="W4:Y36 AC4:AG36 AK4:AO36 V26:V36 Z26:Z36 AJ26:AJ36 AP26:AP36">
    <cfRule type="cellIs" dxfId="566" priority="4" operator="between">
      <formula>90</formula>
      <formula>100</formula>
    </cfRule>
  </conditionalFormatting>
  <conditionalFormatting sqref="AA4:AA36 AH4:AH36 AQ4:AQ36">
    <cfRule type="cellIs" dxfId="565" priority="5" operator="between">
      <formula>35</formula>
      <formula>100</formula>
    </cfRule>
  </conditionalFormatting>
  <conditionalFormatting sqref="AA4:AA36 AH4:AH36 AQ4:AQ36">
    <cfRule type="cellIs" dxfId="564" priority="6" operator="between">
      <formula>0</formula>
      <formula>34</formula>
    </cfRule>
  </conditionalFormatting>
  <conditionalFormatting sqref="G4:G36">
    <cfRule type="cellIs" dxfId="563" priority="7" operator="between">
      <formula>0</formula>
      <formula>12</formula>
    </cfRule>
  </conditionalFormatting>
  <conditionalFormatting sqref="G4:G36">
    <cfRule type="cellIs" dxfId="562" priority="8" operator="between">
      <formula>13</formula>
      <formula>25</formula>
    </cfRule>
  </conditionalFormatting>
  <conditionalFormatting sqref="G4:G36">
    <cfRule type="cellIs" dxfId="561" priority="9" operator="between">
      <formula>26</formula>
      <formula>37</formula>
    </cfRule>
  </conditionalFormatting>
  <conditionalFormatting sqref="G4:G36">
    <cfRule type="cellIs" dxfId="560" priority="10" operator="greaterThanOrEqual">
      <formula>38</formula>
    </cfRule>
  </conditionalFormatting>
  <conditionalFormatting sqref="H4:H36">
    <cfRule type="cellIs" dxfId="559" priority="11" operator="between">
      <formula>0</formula>
      <formula>4</formula>
    </cfRule>
  </conditionalFormatting>
  <conditionalFormatting sqref="H4:H36">
    <cfRule type="cellIs" dxfId="558" priority="12" operator="between">
      <formula>5</formula>
      <formula>9</formula>
    </cfRule>
  </conditionalFormatting>
  <conditionalFormatting sqref="H4:H36">
    <cfRule type="cellIs" dxfId="557" priority="13" operator="between">
      <formula>10</formula>
      <formula>15</formula>
    </cfRule>
  </conditionalFormatting>
  <conditionalFormatting sqref="H4:H36">
    <cfRule type="cellIs" dxfId="556" priority="14" operator="greaterThanOrEqual">
      <formula>16</formula>
    </cfRule>
  </conditionalFormatting>
  <conditionalFormatting sqref="I4:I36">
    <cfRule type="cellIs" dxfId="555" priority="15" operator="greaterThanOrEqual">
      <formula>156</formula>
    </cfRule>
  </conditionalFormatting>
  <conditionalFormatting sqref="I4:I36">
    <cfRule type="cellIs" dxfId="554" priority="16" operator="between">
      <formula>122</formula>
      <formula>155</formula>
    </cfRule>
  </conditionalFormatting>
  <conditionalFormatting sqref="I4:I36">
    <cfRule type="cellIs" dxfId="553" priority="17" operator="between">
      <formula>85</formula>
      <formula>121</formula>
    </cfRule>
  </conditionalFormatting>
  <conditionalFormatting sqref="I4:I36">
    <cfRule type="cellIs" dxfId="552" priority="18" operator="between">
      <formula>0</formula>
      <formula>84</formula>
    </cfRule>
  </conditionalFormatting>
  <conditionalFormatting sqref="J4:J36">
    <cfRule type="cellIs" dxfId="551" priority="19" operator="greaterThanOrEqual">
      <formula>43</formula>
    </cfRule>
  </conditionalFormatting>
  <conditionalFormatting sqref="J4:J36">
    <cfRule type="cellIs" dxfId="550" priority="20" operator="between">
      <formula>30</formula>
      <formula>42</formula>
    </cfRule>
  </conditionalFormatting>
  <conditionalFormatting sqref="J4:J36">
    <cfRule type="cellIs" dxfId="549" priority="21" operator="between">
      <formula>20</formula>
      <formula>29</formula>
    </cfRule>
  </conditionalFormatting>
  <conditionalFormatting sqref="J4:J36">
    <cfRule type="cellIs" dxfId="548" priority="22" operator="between">
      <formula>0</formula>
      <formula>19</formula>
    </cfRule>
  </conditionalFormatting>
  <conditionalFormatting sqref="K4:K36">
    <cfRule type="cellIs" dxfId="547" priority="23" operator="greaterThanOrEqual">
      <formula>44</formula>
    </cfRule>
  </conditionalFormatting>
  <conditionalFormatting sqref="K4:K36">
    <cfRule type="cellIs" dxfId="546" priority="24" operator="between">
      <formula>20</formula>
      <formula>43</formula>
    </cfRule>
  </conditionalFormatting>
  <conditionalFormatting sqref="K4:K36">
    <cfRule type="cellIs" dxfId="545" priority="25" operator="between">
      <formula>10</formula>
      <formula>19</formula>
    </cfRule>
  </conditionalFormatting>
  <conditionalFormatting sqref="K4:K36">
    <cfRule type="cellIs" dxfId="544" priority="26" operator="between">
      <formula>0</formula>
      <formula>9</formula>
    </cfRule>
  </conditionalFormatting>
  <conditionalFormatting sqref="L4:L36">
    <cfRule type="cellIs" dxfId="543" priority="27" operator="between">
      <formula>17</formula>
      <formula>27</formula>
    </cfRule>
  </conditionalFormatting>
  <conditionalFormatting sqref="L4:L36">
    <cfRule type="cellIs" dxfId="542" priority="28" operator="between">
      <formula>8</formula>
      <formula>16</formula>
    </cfRule>
  </conditionalFormatting>
  <conditionalFormatting sqref="M4:M36">
    <cfRule type="cellIs" dxfId="541" priority="29" operator="greaterThanOrEqual">
      <formula>152</formula>
    </cfRule>
  </conditionalFormatting>
  <conditionalFormatting sqref="M4:M36">
    <cfRule type="cellIs" dxfId="540" priority="30" operator="between">
      <formula>119</formula>
      <formula>151</formula>
    </cfRule>
  </conditionalFormatting>
  <conditionalFormatting sqref="M4:M36">
    <cfRule type="cellIs" dxfId="539" priority="31" operator="between">
      <formula>89</formula>
      <formula>118</formula>
    </cfRule>
  </conditionalFormatting>
  <conditionalFormatting sqref="Q4:Q36">
    <cfRule type="cellIs" dxfId="538" priority="32" operator="equal">
      <formula>"A"</formula>
    </cfRule>
  </conditionalFormatting>
  <conditionalFormatting sqref="Q4:Q36">
    <cfRule type="cellIs" dxfId="537" priority="33" operator="equal">
      <formula>"B"</formula>
    </cfRule>
  </conditionalFormatting>
  <conditionalFormatting sqref="Q4:Q36">
    <cfRule type="cellIs" dxfId="536" priority="34" operator="equal">
      <formula>"C"</formula>
    </cfRule>
  </conditionalFormatting>
  <conditionalFormatting sqref="Q4:Q36">
    <cfRule type="cellIs" dxfId="535" priority="35" operator="equal">
      <formula>"D"</formula>
    </cfRule>
  </conditionalFormatting>
  <conditionalFormatting sqref="Q4:T36">
    <cfRule type="cellIs" dxfId="534" priority="36" operator="equal">
      <formula>"E"</formula>
    </cfRule>
  </conditionalFormatting>
  <conditionalFormatting sqref="Q4:T36">
    <cfRule type="cellIs" dxfId="533" priority="37" operator="equal">
      <formula>"F"</formula>
    </cfRule>
  </conditionalFormatting>
  <conditionalFormatting sqref="Q4:T36">
    <cfRule type="cellIs" dxfId="532" priority="38" operator="equal">
      <formula>"G"</formula>
    </cfRule>
  </conditionalFormatting>
  <conditionalFormatting sqref="Q4:T36">
    <cfRule type="cellIs" dxfId="531" priority="39" operator="equal">
      <formula>"H"</formula>
    </cfRule>
  </conditionalFormatting>
  <conditionalFormatting sqref="Q4:T36">
    <cfRule type="cellIs" dxfId="530" priority="40" operator="equal">
      <formula>"I"</formula>
    </cfRule>
  </conditionalFormatting>
  <conditionalFormatting sqref="Q4:T36">
    <cfRule type="cellIs" dxfId="529" priority="41" operator="equal">
      <formula>"J"</formula>
    </cfRule>
  </conditionalFormatting>
  <conditionalFormatting sqref="Q4:T36">
    <cfRule type="cellIs" dxfId="528" priority="42" operator="equal">
      <formula>"K"</formula>
    </cfRule>
  </conditionalFormatting>
  <conditionalFormatting sqref="Q4:T36">
    <cfRule type="cellIs" dxfId="527" priority="43" operator="equal">
      <formula>"L"</formula>
    </cfRule>
  </conditionalFormatting>
  <conditionalFormatting sqref="Q4:T36">
    <cfRule type="cellIs" dxfId="526" priority="44" operator="equal">
      <formula>"Q"</formula>
    </cfRule>
  </conditionalFormatting>
  <conditionalFormatting sqref="Q4:T36">
    <cfRule type="cellIs" dxfId="525" priority="45" operator="equal">
      <formula>"R"</formula>
    </cfRule>
  </conditionalFormatting>
  <conditionalFormatting sqref="Q4:T36">
    <cfRule type="cellIs" dxfId="524" priority="46" operator="equal">
      <formula>"S"</formula>
    </cfRule>
  </conditionalFormatting>
  <conditionalFormatting sqref="Q4:T36">
    <cfRule type="cellIs" dxfId="523" priority="47" operator="equal">
      <formula>"T"</formula>
    </cfRule>
  </conditionalFormatting>
  <conditionalFormatting sqref="Q4:T36">
    <cfRule type="cellIs" dxfId="522" priority="48" operator="equal">
      <formula>"U"</formula>
    </cfRule>
  </conditionalFormatting>
  <conditionalFormatting sqref="Q4:T36">
    <cfRule type="cellIs" dxfId="521" priority="49" operator="equal">
      <formula>"V"</formula>
    </cfRule>
  </conditionalFormatting>
  <conditionalFormatting sqref="Q4:T36">
    <cfRule type="cellIs" dxfId="520" priority="50" operator="equal">
      <formula>"W"</formula>
    </cfRule>
  </conditionalFormatting>
  <conditionalFormatting sqref="Q4:T36">
    <cfRule type="cellIs" dxfId="519" priority="51" operator="equal">
      <formula>"X"</formula>
    </cfRule>
  </conditionalFormatting>
  <conditionalFormatting sqref="Q4:T36">
    <cfRule type="cellIs" dxfId="518" priority="52" operator="equal">
      <formula>"Y"</formula>
    </cfRule>
  </conditionalFormatting>
  <conditionalFormatting sqref="Q4:T36">
    <cfRule type="cellIs" dxfId="517" priority="53" operator="equal">
      <formula>"Z"</formula>
    </cfRule>
  </conditionalFormatting>
  <conditionalFormatting sqref="R4:T36">
    <cfRule type="cellIs" dxfId="516" priority="54" operator="equal">
      <formula>"M"</formula>
    </cfRule>
  </conditionalFormatting>
  <conditionalFormatting sqref="Q11:Q36">
    <cfRule type="cellIs" dxfId="515" priority="55" operator="equal">
      <formula>"N"</formula>
    </cfRule>
  </conditionalFormatting>
  <conditionalFormatting sqref="S4:T36">
    <cfRule type="cellIs" dxfId="514" priority="56" operator="equal">
      <formula>"N"</formula>
    </cfRule>
  </conditionalFormatting>
  <conditionalFormatting sqref="R4:R36">
    <cfRule type="cellIs" dxfId="513" priority="57" operator="equal">
      <formula>"N"</formula>
    </cfRule>
  </conditionalFormatting>
  <conditionalFormatting sqref="Q4:T36">
    <cfRule type="cellIs" dxfId="512" priority="58" operator="equal">
      <formula>"O"</formula>
    </cfRule>
  </conditionalFormatting>
  <conditionalFormatting sqref="S4:S36">
    <cfRule type="cellIs" dxfId="511" priority="59" operator="equal">
      <formula>"O"</formula>
    </cfRule>
  </conditionalFormatting>
  <conditionalFormatting sqref="T4:T36">
    <cfRule type="cellIs" dxfId="510" priority="60" operator="equal">
      <formula>"O"</formula>
    </cfRule>
  </conditionalFormatting>
  <conditionalFormatting sqref="Q4:T36">
    <cfRule type="cellIs" dxfId="509" priority="61" operator="equal">
      <formula>"P"</formula>
    </cfRule>
  </conditionalFormatting>
  <conditionalFormatting sqref="T4:T36">
    <cfRule type="cellIs" dxfId="508" priority="62" operator="equal">
      <formula>"P"</formula>
    </cfRule>
  </conditionalFormatting>
  <conditionalFormatting sqref="Q4:T36">
    <cfRule type="cellIs" dxfId="507" priority="63" operator="equal">
      <formula>"N"</formula>
    </cfRule>
  </conditionalFormatting>
  <conditionalFormatting sqref="L4:L36">
    <cfRule type="cellIs" dxfId="506" priority="64" operator="between">
      <formula>0</formula>
      <formula>7</formula>
    </cfRule>
  </conditionalFormatting>
  <conditionalFormatting sqref="L4:L36">
    <cfRule type="cellIs" dxfId="505" priority="65" operator="greaterThanOrEqual">
      <formula>28</formula>
    </cfRule>
  </conditionalFormatting>
  <conditionalFormatting sqref="M4:M36">
    <cfRule type="cellIs" dxfId="504" priority="66" operator="between">
      <formula>0</formula>
      <formula>88</formula>
    </cfRule>
  </conditionalFormatting>
  <conditionalFormatting sqref="N4:N36">
    <cfRule type="cellIs" dxfId="503" priority="67" operator="between">
      <formula>0</formula>
      <formula>24</formula>
    </cfRule>
  </conditionalFormatting>
  <conditionalFormatting sqref="N4:N36">
    <cfRule type="cellIs" dxfId="502" priority="68" operator="between">
      <formula>25</formula>
      <formula>39</formula>
    </cfRule>
  </conditionalFormatting>
  <conditionalFormatting sqref="N4:N36">
    <cfRule type="cellIs" dxfId="501" priority="69" operator="between">
      <formula>40</formula>
      <formula>55</formula>
    </cfRule>
  </conditionalFormatting>
  <conditionalFormatting sqref="N4:N36">
    <cfRule type="cellIs" dxfId="500" priority="70" operator="greaterThanOrEqual">
      <formula>56</formula>
    </cfRule>
  </conditionalFormatting>
  <conditionalFormatting sqref="O4:O36">
    <cfRule type="cellIs" dxfId="499" priority="71" operator="between">
      <formula>0</formula>
      <formula>14</formula>
    </cfRule>
  </conditionalFormatting>
  <conditionalFormatting sqref="O4:O36">
    <cfRule type="cellIs" dxfId="498" priority="72" operator="between">
      <formula>15</formula>
      <formula>27</formula>
    </cfRule>
  </conditionalFormatting>
  <conditionalFormatting sqref="O4:O36">
    <cfRule type="cellIs" dxfId="497" priority="73" operator="between">
      <formula>28</formula>
      <formula>39</formula>
    </cfRule>
  </conditionalFormatting>
  <conditionalFormatting sqref="O4:O36">
    <cfRule type="cellIs" dxfId="496" priority="74" operator="greaterThanOrEqual">
      <formula>40</formula>
    </cfRule>
  </conditionalFormatting>
  <conditionalFormatting sqref="Q4:T36">
    <cfRule type="cellIs" dxfId="495" priority="75" operator="equal">
      <formula>"M"</formula>
    </cfRule>
  </conditionalFormatting>
  <conditionalFormatting sqref="R4:R36">
    <cfRule type="cellIs" dxfId="494" priority="76" operator="equal">
      <formula>"B"</formula>
    </cfRule>
  </conditionalFormatting>
  <conditionalFormatting sqref="S4:S36">
    <cfRule type="cellIs" dxfId="493" priority="77" operator="equal">
      <formula>"C"</formula>
    </cfRule>
  </conditionalFormatting>
  <conditionalFormatting sqref="T4:T36">
    <cfRule type="cellIs" dxfId="492" priority="78" operator="equal">
      <formula>"D"</formula>
    </cfRule>
  </conditionalFormatting>
  <conditionalFormatting sqref="R4:T36">
    <cfRule type="cellIs" dxfId="491" priority="79" operator="equal">
      <formula>"A"</formula>
    </cfRule>
  </conditionalFormatting>
  <conditionalFormatting sqref="S4:T36">
    <cfRule type="cellIs" dxfId="490" priority="80" operator="equal">
      <formula>"B"</formula>
    </cfRule>
  </conditionalFormatting>
  <conditionalFormatting sqref="R4:R36">
    <cfRule type="cellIs" dxfId="489" priority="81" operator="equal">
      <formula>"C"</formula>
    </cfRule>
  </conditionalFormatting>
  <conditionalFormatting sqref="T4:T36">
    <cfRule type="cellIs" dxfId="488" priority="82" operator="equal">
      <formula>"C"</formula>
    </cfRule>
  </conditionalFormatting>
  <conditionalFormatting sqref="R4:S36">
    <cfRule type="cellIs" dxfId="487" priority="83" operator="equal">
      <formula>"D"</formula>
    </cfRule>
  </conditionalFormatting>
  <conditionalFormatting sqref="Z4:Z25">
    <cfRule type="cellIs" dxfId="486" priority="84" operator="between">
      <formula>0</formula>
      <formula>71</formula>
    </cfRule>
  </conditionalFormatting>
  <conditionalFormatting sqref="Z4:Z25">
    <cfRule type="cellIs" dxfId="485" priority="85" operator="between">
      <formula>72</formula>
      <formula>101</formula>
    </cfRule>
  </conditionalFormatting>
  <conditionalFormatting sqref="Z4:Z25">
    <cfRule type="cellIs" dxfId="484" priority="86" operator="between">
      <formula>102</formula>
      <formula>118</formula>
    </cfRule>
  </conditionalFormatting>
  <conditionalFormatting sqref="AJ4:AJ25">
    <cfRule type="cellIs" dxfId="483" priority="87" operator="between">
      <formula>0</formula>
      <formula>17</formula>
    </cfRule>
  </conditionalFormatting>
  <conditionalFormatting sqref="AJ4:AJ25">
    <cfRule type="cellIs" dxfId="482" priority="88" operator="between">
      <formula>18</formula>
      <formula>28</formula>
    </cfRule>
  </conditionalFormatting>
  <conditionalFormatting sqref="AJ4:AJ25">
    <cfRule type="cellIs" dxfId="481" priority="89" operator="between">
      <formula>29</formula>
      <formula>36</formula>
    </cfRule>
  </conditionalFormatting>
  <conditionalFormatting sqref="AP4:AP25">
    <cfRule type="cellIs" dxfId="480" priority="90" operator="between">
      <formula>0</formula>
      <formula>32</formula>
    </cfRule>
  </conditionalFormatting>
  <conditionalFormatting sqref="AP4:AP25">
    <cfRule type="cellIs" dxfId="479" priority="91" operator="between">
      <formula>33</formula>
      <formula>44</formula>
    </cfRule>
  </conditionalFormatting>
  <conditionalFormatting sqref="AP4:AP25">
    <cfRule type="cellIs" dxfId="478" priority="92" operator="between">
      <formula>45</formula>
      <formula>55</formula>
    </cfRule>
  </conditionalFormatting>
  <conditionalFormatting sqref="V4:V25">
    <cfRule type="cellIs" dxfId="477" priority="93" operator="between">
      <formula>0</formula>
      <formula>25</formula>
    </cfRule>
  </conditionalFormatting>
  <conditionalFormatting sqref="V4:V25">
    <cfRule type="cellIs" dxfId="476" priority="94" operator="between">
      <formula>26</formula>
      <formula>46</formula>
    </cfRule>
  </conditionalFormatting>
  <conditionalFormatting sqref="V4:V25">
    <cfRule type="cellIs" dxfId="475" priority="95" operator="between">
      <formula>47</formula>
      <formula>108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C1019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131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132</v>
      </c>
      <c r="B4" s="74" t="s">
        <v>133</v>
      </c>
      <c r="C4" s="8" t="s">
        <v>134</v>
      </c>
      <c r="D4" s="9" t="s">
        <v>134</v>
      </c>
      <c r="E4" s="10" t="s">
        <v>134</v>
      </c>
      <c r="F4" s="11"/>
      <c r="G4" s="9">
        <v>31</v>
      </c>
      <c r="H4" s="10">
        <v>6</v>
      </c>
      <c r="I4" s="8">
        <v>141</v>
      </c>
      <c r="J4" s="9">
        <v>38</v>
      </c>
      <c r="K4" s="9">
        <v>35</v>
      </c>
      <c r="L4" s="10">
        <v>28</v>
      </c>
      <c r="M4" s="8"/>
      <c r="N4" s="9"/>
      <c r="O4" s="10"/>
      <c r="P4" s="1"/>
      <c r="Q4" s="9" t="s">
        <v>135</v>
      </c>
      <c r="R4" s="9" t="s">
        <v>135</v>
      </c>
      <c r="S4" s="9" t="s">
        <v>7</v>
      </c>
      <c r="T4" s="9"/>
      <c r="U4" s="12"/>
      <c r="V4" s="13">
        <v>80</v>
      </c>
      <c r="W4" s="9">
        <v>100</v>
      </c>
      <c r="X4" s="9">
        <v>93</v>
      </c>
      <c r="Y4" s="9"/>
      <c r="Z4" s="13"/>
      <c r="AA4" s="14">
        <f t="shared" ref="AA4:AA34" si="0">Z4-V4</f>
        <v>-80</v>
      </c>
      <c r="AB4" s="15"/>
      <c r="AC4" s="9"/>
      <c r="AD4" s="9">
        <v>50</v>
      </c>
      <c r="AE4" s="9"/>
      <c r="AF4" s="9"/>
      <c r="AG4" s="9"/>
      <c r="AH4" s="9">
        <f t="shared" ref="AH4:AH34" si="1">AG4-AC4</f>
        <v>0</v>
      </c>
      <c r="AI4" s="12"/>
      <c r="AJ4" s="13">
        <v>29</v>
      </c>
      <c r="AK4" s="9">
        <v>83</v>
      </c>
      <c r="AL4" s="9">
        <v>94</v>
      </c>
      <c r="AM4" s="9">
        <v>94</v>
      </c>
      <c r="AN4" s="9"/>
      <c r="AO4" s="9"/>
      <c r="AP4" s="13"/>
      <c r="AQ4" s="13">
        <f t="shared" ref="AQ4:AQ34" si="2">AP4-AJ4</f>
        <v>-29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136</v>
      </c>
      <c r="B5" s="76" t="s">
        <v>137</v>
      </c>
      <c r="C5" s="8" t="s">
        <v>134</v>
      </c>
      <c r="D5" s="9" t="s">
        <v>134</v>
      </c>
      <c r="E5" s="10" t="s">
        <v>134</v>
      </c>
      <c r="F5" s="11"/>
      <c r="G5" s="9">
        <v>72</v>
      </c>
      <c r="H5" s="10">
        <v>37</v>
      </c>
      <c r="I5" s="8">
        <v>184</v>
      </c>
      <c r="J5" s="9">
        <v>51</v>
      </c>
      <c r="K5" s="9">
        <v>49</v>
      </c>
      <c r="L5" s="10">
        <v>29</v>
      </c>
      <c r="M5" s="8"/>
      <c r="N5" s="9"/>
      <c r="O5" s="10"/>
      <c r="P5" s="1"/>
      <c r="Q5" s="9" t="s">
        <v>135</v>
      </c>
      <c r="R5" s="9" t="s">
        <v>135</v>
      </c>
      <c r="S5" s="9" t="s">
        <v>6</v>
      </c>
      <c r="T5" s="9"/>
      <c r="U5" s="12"/>
      <c r="V5" s="13">
        <v>99</v>
      </c>
      <c r="W5" s="9">
        <v>100</v>
      </c>
      <c r="X5" s="9">
        <v>90</v>
      </c>
      <c r="Y5" s="18"/>
      <c r="Z5" s="13"/>
      <c r="AA5" s="14">
        <f t="shared" si="0"/>
        <v>-99</v>
      </c>
      <c r="AB5" s="15"/>
      <c r="AC5" s="9"/>
      <c r="AD5" s="9">
        <v>50</v>
      </c>
      <c r="AE5" s="9"/>
      <c r="AF5" s="18"/>
      <c r="AG5" s="9"/>
      <c r="AH5" s="9">
        <f t="shared" si="1"/>
        <v>0</v>
      </c>
      <c r="AI5" s="12"/>
      <c r="AJ5" s="13">
        <v>35</v>
      </c>
      <c r="AK5" s="9">
        <v>100</v>
      </c>
      <c r="AL5" s="9">
        <v>100</v>
      </c>
      <c r="AM5" s="18">
        <v>94</v>
      </c>
      <c r="AN5" s="18"/>
      <c r="AO5" s="18"/>
      <c r="AP5" s="13"/>
      <c r="AQ5" s="13">
        <f t="shared" si="2"/>
        <v>-35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 t="s">
        <v>138</v>
      </c>
      <c r="B6" s="76" t="s">
        <v>139</v>
      </c>
      <c r="C6" s="8" t="s">
        <v>134</v>
      </c>
      <c r="D6" s="9" t="s">
        <v>134</v>
      </c>
      <c r="E6" s="10" t="s">
        <v>134</v>
      </c>
      <c r="F6" s="11"/>
      <c r="G6" s="9">
        <v>56</v>
      </c>
      <c r="H6" s="10">
        <v>27</v>
      </c>
      <c r="I6" s="8">
        <v>186</v>
      </c>
      <c r="J6" s="9">
        <v>48</v>
      </c>
      <c r="K6" s="9">
        <v>55</v>
      </c>
      <c r="L6" s="10">
        <v>34</v>
      </c>
      <c r="M6" s="8"/>
      <c r="N6" s="9"/>
      <c r="O6" s="10"/>
      <c r="P6" s="1"/>
      <c r="Q6" s="9" t="s">
        <v>135</v>
      </c>
      <c r="R6" s="9"/>
      <c r="S6" s="9" t="s">
        <v>7</v>
      </c>
      <c r="T6" s="9"/>
      <c r="U6" s="12"/>
      <c r="V6" s="13">
        <v>76</v>
      </c>
      <c r="W6" s="9">
        <v>94</v>
      </c>
      <c r="X6" s="9">
        <v>85</v>
      </c>
      <c r="Y6" s="18"/>
      <c r="Z6" s="13"/>
      <c r="AA6" s="14">
        <f t="shared" si="0"/>
        <v>-76</v>
      </c>
      <c r="AB6" s="15"/>
      <c r="AC6" s="9"/>
      <c r="AD6" s="9">
        <v>50</v>
      </c>
      <c r="AE6" s="9"/>
      <c r="AF6" s="18"/>
      <c r="AG6" s="9"/>
      <c r="AH6" s="9">
        <f t="shared" si="1"/>
        <v>0</v>
      </c>
      <c r="AI6" s="12"/>
      <c r="AJ6" s="13">
        <v>32</v>
      </c>
      <c r="AK6" s="9">
        <v>100</v>
      </c>
      <c r="AL6" s="9">
        <v>94</v>
      </c>
      <c r="AM6" s="18">
        <v>94</v>
      </c>
      <c r="AN6" s="18"/>
      <c r="AO6" s="18"/>
      <c r="AP6" s="13"/>
      <c r="AQ6" s="13">
        <f t="shared" si="2"/>
        <v>-32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140</v>
      </c>
      <c r="B7" s="76" t="s">
        <v>141</v>
      </c>
      <c r="C7" s="8" t="s">
        <v>134</v>
      </c>
      <c r="D7" s="9" t="s">
        <v>134</v>
      </c>
      <c r="E7" s="10" t="s">
        <v>134</v>
      </c>
      <c r="F7" s="11"/>
      <c r="G7" s="9">
        <v>63</v>
      </c>
      <c r="H7" s="10">
        <v>36</v>
      </c>
      <c r="I7" s="8">
        <v>180</v>
      </c>
      <c r="J7" s="9">
        <v>36</v>
      </c>
      <c r="K7" s="9">
        <v>47</v>
      </c>
      <c r="L7" s="10">
        <v>41</v>
      </c>
      <c r="M7" s="8"/>
      <c r="N7" s="9"/>
      <c r="O7" s="10"/>
      <c r="P7" s="1"/>
      <c r="Q7" s="9" t="s">
        <v>135</v>
      </c>
      <c r="R7" s="9" t="s">
        <v>135</v>
      </c>
      <c r="S7" s="9" t="s">
        <v>7</v>
      </c>
      <c r="T7" s="9"/>
      <c r="U7" s="12"/>
      <c r="V7" s="13">
        <v>98</v>
      </c>
      <c r="W7" s="9">
        <v>100</v>
      </c>
      <c r="X7" s="9">
        <v>95</v>
      </c>
      <c r="Y7" s="9"/>
      <c r="Z7" s="13"/>
      <c r="AA7" s="14">
        <f t="shared" si="0"/>
        <v>-98</v>
      </c>
      <c r="AB7" s="15"/>
      <c r="AC7" s="9"/>
      <c r="AD7" s="9">
        <v>72</v>
      </c>
      <c r="AE7" s="9"/>
      <c r="AF7" s="9"/>
      <c r="AG7" s="9"/>
      <c r="AH7" s="9">
        <f t="shared" si="1"/>
        <v>0</v>
      </c>
      <c r="AI7" s="12"/>
      <c r="AJ7" s="13">
        <v>34</v>
      </c>
      <c r="AK7" s="9">
        <v>100</v>
      </c>
      <c r="AL7" s="9">
        <v>94</v>
      </c>
      <c r="AM7" s="9">
        <v>88</v>
      </c>
      <c r="AN7" s="9"/>
      <c r="AO7" s="9"/>
      <c r="AP7" s="13"/>
      <c r="AQ7" s="13">
        <f t="shared" si="2"/>
        <v>-34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142</v>
      </c>
      <c r="B8" s="76" t="s">
        <v>143</v>
      </c>
      <c r="C8" s="8" t="s">
        <v>134</v>
      </c>
      <c r="D8" s="9" t="s">
        <v>134</v>
      </c>
      <c r="E8" s="10" t="s">
        <v>134</v>
      </c>
      <c r="F8" s="11"/>
      <c r="G8" s="9">
        <v>16</v>
      </c>
      <c r="H8" s="10">
        <v>7</v>
      </c>
      <c r="I8" s="8">
        <v>76</v>
      </c>
      <c r="J8" s="9">
        <v>20</v>
      </c>
      <c r="K8" s="9">
        <v>4</v>
      </c>
      <c r="L8" s="10">
        <v>23</v>
      </c>
      <c r="M8" s="8"/>
      <c r="N8" s="9"/>
      <c r="O8" s="10"/>
      <c r="P8" s="1"/>
      <c r="Q8" s="9" t="s">
        <v>135</v>
      </c>
      <c r="R8" s="9" t="s">
        <v>5</v>
      </c>
      <c r="S8" s="9" t="s">
        <v>6</v>
      </c>
      <c r="T8" s="9"/>
      <c r="U8" s="12"/>
      <c r="V8" s="13">
        <v>34</v>
      </c>
      <c r="W8" s="9"/>
      <c r="X8" s="9">
        <v>85</v>
      </c>
      <c r="Y8" s="9"/>
      <c r="Z8" s="13"/>
      <c r="AA8" s="14">
        <f t="shared" si="0"/>
        <v>-34</v>
      </c>
      <c r="AB8" s="15"/>
      <c r="AC8" s="9"/>
      <c r="AD8" s="9">
        <v>41</v>
      </c>
      <c r="AE8" s="9"/>
      <c r="AF8" s="9"/>
      <c r="AG8" s="9"/>
      <c r="AH8" s="9">
        <f t="shared" si="1"/>
        <v>0</v>
      </c>
      <c r="AI8" s="12"/>
      <c r="AJ8" s="13">
        <v>28</v>
      </c>
      <c r="AK8" s="9">
        <v>83</v>
      </c>
      <c r="AL8" s="9">
        <v>88</v>
      </c>
      <c r="AM8" s="9">
        <v>69</v>
      </c>
      <c r="AN8" s="9"/>
      <c r="AO8" s="9"/>
      <c r="AP8" s="13"/>
      <c r="AQ8" s="13">
        <f t="shared" si="2"/>
        <v>-28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144</v>
      </c>
      <c r="B9" s="76" t="s">
        <v>145</v>
      </c>
      <c r="C9" s="8" t="s">
        <v>134</v>
      </c>
      <c r="D9" s="9" t="s">
        <v>134</v>
      </c>
      <c r="E9" s="10" t="s">
        <v>134</v>
      </c>
      <c r="F9" s="11"/>
      <c r="G9" s="9">
        <v>22</v>
      </c>
      <c r="H9" s="10">
        <v>15</v>
      </c>
      <c r="I9" s="8">
        <v>56</v>
      </c>
      <c r="J9" s="9">
        <v>12</v>
      </c>
      <c r="K9" s="9">
        <v>20</v>
      </c>
      <c r="L9" s="10">
        <v>10</v>
      </c>
      <c r="M9" s="8"/>
      <c r="N9" s="9"/>
      <c r="O9" s="10"/>
      <c r="P9" s="1"/>
      <c r="Q9" s="9" t="s">
        <v>135</v>
      </c>
      <c r="R9" s="9" t="s">
        <v>5</v>
      </c>
      <c r="S9" s="9" t="s">
        <v>5</v>
      </c>
      <c r="T9" s="9"/>
      <c r="U9" s="12"/>
      <c r="V9" s="13">
        <v>16</v>
      </c>
      <c r="W9" s="9">
        <v>73</v>
      </c>
      <c r="X9" s="9"/>
      <c r="Y9" s="9"/>
      <c r="Z9" s="13"/>
      <c r="AA9" s="14">
        <f t="shared" si="0"/>
        <v>-16</v>
      </c>
      <c r="AB9" s="15"/>
      <c r="AC9" s="9"/>
      <c r="AD9" s="9">
        <v>47</v>
      </c>
      <c r="AE9" s="9"/>
      <c r="AF9" s="9"/>
      <c r="AG9" s="9"/>
      <c r="AH9" s="9">
        <f t="shared" si="1"/>
        <v>0</v>
      </c>
      <c r="AI9" s="12"/>
      <c r="AJ9" s="13">
        <v>30</v>
      </c>
      <c r="AK9" s="9">
        <v>83</v>
      </c>
      <c r="AL9" s="9"/>
      <c r="AM9" s="9">
        <v>69</v>
      </c>
      <c r="AN9" s="9"/>
      <c r="AO9" s="9"/>
      <c r="AP9" s="13"/>
      <c r="AQ9" s="13">
        <f t="shared" si="2"/>
        <v>-30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146</v>
      </c>
      <c r="B10" s="76" t="s">
        <v>147</v>
      </c>
      <c r="C10" s="8" t="s">
        <v>134</v>
      </c>
      <c r="D10" s="9" t="s">
        <v>134</v>
      </c>
      <c r="E10" s="10" t="s">
        <v>134</v>
      </c>
      <c r="F10" s="11"/>
      <c r="G10" s="9">
        <v>56</v>
      </c>
      <c r="H10" s="10">
        <v>37</v>
      </c>
      <c r="I10" s="8">
        <v>184</v>
      </c>
      <c r="J10" s="9">
        <v>46</v>
      </c>
      <c r="K10" s="9">
        <v>58</v>
      </c>
      <c r="L10" s="10">
        <v>23</v>
      </c>
      <c r="M10" s="8"/>
      <c r="N10" s="9"/>
      <c r="O10" s="10"/>
      <c r="P10" s="1"/>
      <c r="Q10" s="9" t="s">
        <v>135</v>
      </c>
      <c r="R10" s="9" t="s">
        <v>135</v>
      </c>
      <c r="S10" s="9" t="s">
        <v>6</v>
      </c>
      <c r="T10" s="9"/>
      <c r="U10" s="12"/>
      <c r="V10" s="13">
        <v>89</v>
      </c>
      <c r="W10" s="9">
        <v>100</v>
      </c>
      <c r="X10" s="9">
        <v>93</v>
      </c>
      <c r="Y10" s="9"/>
      <c r="Z10" s="13"/>
      <c r="AA10" s="14">
        <f t="shared" si="0"/>
        <v>-89</v>
      </c>
      <c r="AB10" s="15"/>
      <c r="AC10" s="9"/>
      <c r="AD10" s="9">
        <v>72</v>
      </c>
      <c r="AE10" s="9"/>
      <c r="AF10" s="9"/>
      <c r="AG10" s="9"/>
      <c r="AH10" s="9">
        <f t="shared" si="1"/>
        <v>0</v>
      </c>
      <c r="AI10" s="12"/>
      <c r="AJ10" s="13">
        <v>35</v>
      </c>
      <c r="AK10" s="9">
        <v>92</v>
      </c>
      <c r="AL10" s="9">
        <v>88</v>
      </c>
      <c r="AM10" s="9">
        <v>100</v>
      </c>
      <c r="AN10" s="9"/>
      <c r="AO10" s="9"/>
      <c r="AP10" s="13"/>
      <c r="AQ10" s="13">
        <f t="shared" si="2"/>
        <v>-35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 t="s">
        <v>148</v>
      </c>
      <c r="B11" s="76" t="s">
        <v>149</v>
      </c>
      <c r="C11" s="8" t="s">
        <v>134</v>
      </c>
      <c r="D11" s="9" t="s">
        <v>134</v>
      </c>
      <c r="E11" s="10" t="s">
        <v>134</v>
      </c>
      <c r="F11" s="11"/>
      <c r="G11" s="9">
        <v>57</v>
      </c>
      <c r="H11" s="10">
        <v>29</v>
      </c>
      <c r="I11" s="8">
        <v>175</v>
      </c>
      <c r="J11" s="9">
        <v>48</v>
      </c>
      <c r="K11" s="9">
        <v>58</v>
      </c>
      <c r="L11" s="10">
        <v>23</v>
      </c>
      <c r="M11" s="8"/>
      <c r="N11" s="9"/>
      <c r="O11" s="10"/>
      <c r="P11" s="1"/>
      <c r="Q11" s="9" t="s">
        <v>135</v>
      </c>
      <c r="R11" s="9" t="s">
        <v>6</v>
      </c>
      <c r="S11" s="9" t="s">
        <v>6</v>
      </c>
      <c r="T11" s="9"/>
      <c r="U11" s="12"/>
      <c r="V11" s="13">
        <v>83</v>
      </c>
      <c r="W11" s="9">
        <v>97</v>
      </c>
      <c r="X11" s="9">
        <v>90</v>
      </c>
      <c r="Y11" s="9"/>
      <c r="Z11" s="13"/>
      <c r="AA11" s="14">
        <f t="shared" si="0"/>
        <v>-83</v>
      </c>
      <c r="AB11" s="15"/>
      <c r="AC11" s="9"/>
      <c r="AD11" s="9">
        <v>75</v>
      </c>
      <c r="AE11" s="9"/>
      <c r="AF11" s="9"/>
      <c r="AG11" s="9"/>
      <c r="AH11" s="9">
        <f t="shared" si="1"/>
        <v>0</v>
      </c>
      <c r="AI11" s="12"/>
      <c r="AJ11" s="13">
        <v>36</v>
      </c>
      <c r="AK11" s="9">
        <v>100</v>
      </c>
      <c r="AL11" s="9">
        <v>100</v>
      </c>
      <c r="AM11" s="9">
        <v>94</v>
      </c>
      <c r="AN11" s="9"/>
      <c r="AO11" s="9"/>
      <c r="AP11" s="13"/>
      <c r="AQ11" s="13">
        <f t="shared" si="2"/>
        <v>-36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7" t="s">
        <v>150</v>
      </c>
      <c r="B12" s="77" t="s">
        <v>151</v>
      </c>
      <c r="C12" s="8" t="s">
        <v>152</v>
      </c>
      <c r="D12" s="9" t="s">
        <v>134</v>
      </c>
      <c r="E12" s="10" t="s">
        <v>134</v>
      </c>
      <c r="F12" s="11"/>
      <c r="G12" s="9">
        <v>81</v>
      </c>
      <c r="H12" s="10">
        <v>45</v>
      </c>
      <c r="I12" s="8">
        <v>185</v>
      </c>
      <c r="J12" s="9">
        <v>49</v>
      </c>
      <c r="K12" s="9">
        <v>57</v>
      </c>
      <c r="L12" s="10">
        <v>26</v>
      </c>
      <c r="M12" s="8"/>
      <c r="N12" s="9"/>
      <c r="O12" s="10"/>
      <c r="P12" s="1"/>
      <c r="Q12" s="9" t="s">
        <v>135</v>
      </c>
      <c r="R12" s="9" t="s">
        <v>6</v>
      </c>
      <c r="S12" s="9" t="s">
        <v>7</v>
      </c>
      <c r="T12" s="9"/>
      <c r="U12" s="12"/>
      <c r="V12" s="13">
        <v>99</v>
      </c>
      <c r="W12" s="9">
        <v>97</v>
      </c>
      <c r="X12" s="9">
        <v>78</v>
      </c>
      <c r="Y12" s="9"/>
      <c r="Z12" s="13"/>
      <c r="AA12" s="14">
        <f t="shared" si="0"/>
        <v>-99</v>
      </c>
      <c r="AB12" s="15"/>
      <c r="AC12" s="9"/>
      <c r="AD12" s="9">
        <v>53</v>
      </c>
      <c r="AE12" s="9"/>
      <c r="AF12" s="9"/>
      <c r="AG12" s="9"/>
      <c r="AH12" s="9">
        <f t="shared" si="1"/>
        <v>0</v>
      </c>
      <c r="AI12" s="12"/>
      <c r="AJ12" s="13">
        <v>36</v>
      </c>
      <c r="AK12" s="9">
        <v>100</v>
      </c>
      <c r="AL12" s="9">
        <v>100</v>
      </c>
      <c r="AM12" s="9">
        <v>94</v>
      </c>
      <c r="AN12" s="9"/>
      <c r="AO12" s="9"/>
      <c r="AP12" s="13"/>
      <c r="AQ12" s="13">
        <f t="shared" si="2"/>
        <v>-36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5" t="s">
        <v>153</v>
      </c>
      <c r="B13" s="76" t="s">
        <v>154</v>
      </c>
      <c r="C13" s="8" t="s">
        <v>134</v>
      </c>
      <c r="D13" s="9" t="s">
        <v>134</v>
      </c>
      <c r="E13" s="10" t="s">
        <v>134</v>
      </c>
      <c r="F13" s="20"/>
      <c r="G13" s="9">
        <v>56</v>
      </c>
      <c r="H13" s="10">
        <v>35</v>
      </c>
      <c r="I13" s="8">
        <v>182</v>
      </c>
      <c r="J13" s="9">
        <v>56</v>
      </c>
      <c r="K13" s="9">
        <v>45</v>
      </c>
      <c r="L13" s="10">
        <v>29</v>
      </c>
      <c r="M13" s="8"/>
      <c r="N13" s="9"/>
      <c r="O13" s="10"/>
      <c r="P13" s="1"/>
      <c r="Q13" s="9" t="s">
        <v>135</v>
      </c>
      <c r="R13" s="9" t="s">
        <v>6</v>
      </c>
      <c r="S13" s="9" t="s">
        <v>7</v>
      </c>
      <c r="T13" s="9"/>
      <c r="U13" s="12"/>
      <c r="V13" s="13">
        <v>85</v>
      </c>
      <c r="W13" s="9">
        <v>100</v>
      </c>
      <c r="X13" s="9">
        <v>90</v>
      </c>
      <c r="Y13" s="9"/>
      <c r="Z13" s="13"/>
      <c r="AA13" s="14">
        <f t="shared" si="0"/>
        <v>-85</v>
      </c>
      <c r="AB13" s="15"/>
      <c r="AC13" s="9"/>
      <c r="AD13" s="9">
        <v>47</v>
      </c>
      <c r="AE13" s="9"/>
      <c r="AF13" s="9"/>
      <c r="AG13" s="9"/>
      <c r="AH13" s="9">
        <f t="shared" si="1"/>
        <v>0</v>
      </c>
      <c r="AI13" s="12"/>
      <c r="AJ13" s="13">
        <v>36</v>
      </c>
      <c r="AK13" s="9">
        <v>100</v>
      </c>
      <c r="AL13" s="9">
        <v>94</v>
      </c>
      <c r="AM13" s="9">
        <v>94</v>
      </c>
      <c r="AN13" s="9"/>
      <c r="AO13" s="9"/>
      <c r="AP13" s="13"/>
      <c r="AQ13" s="13">
        <f t="shared" si="2"/>
        <v>-36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155</v>
      </c>
      <c r="B14" s="76" t="s">
        <v>156</v>
      </c>
      <c r="C14" s="8" t="s">
        <v>134</v>
      </c>
      <c r="D14" s="9" t="s">
        <v>134</v>
      </c>
      <c r="E14" s="10" t="s">
        <v>134</v>
      </c>
      <c r="F14" s="20"/>
      <c r="G14" s="9">
        <v>42</v>
      </c>
      <c r="H14" s="10">
        <v>27</v>
      </c>
      <c r="I14" s="8">
        <v>139</v>
      </c>
      <c r="J14" s="9">
        <v>40</v>
      </c>
      <c r="K14" s="9">
        <v>31</v>
      </c>
      <c r="L14" s="10">
        <v>35</v>
      </c>
      <c r="M14" s="8"/>
      <c r="N14" s="9"/>
      <c r="O14" s="10"/>
      <c r="P14" s="1"/>
      <c r="Q14" s="9" t="s">
        <v>135</v>
      </c>
      <c r="R14" s="9" t="s">
        <v>6</v>
      </c>
      <c r="S14" s="9" t="s">
        <v>6</v>
      </c>
      <c r="T14" s="9"/>
      <c r="U14" s="12"/>
      <c r="V14" s="13">
        <v>60</v>
      </c>
      <c r="W14" s="9">
        <v>91</v>
      </c>
      <c r="X14" s="9">
        <v>80</v>
      </c>
      <c r="Y14" s="9"/>
      <c r="Z14" s="13"/>
      <c r="AA14" s="14">
        <f t="shared" si="0"/>
        <v>-60</v>
      </c>
      <c r="AB14" s="15"/>
      <c r="AC14" s="9"/>
      <c r="AD14" s="9">
        <v>44</v>
      </c>
      <c r="AE14" s="9"/>
      <c r="AF14" s="9"/>
      <c r="AG14" s="9"/>
      <c r="AH14" s="9">
        <f t="shared" si="1"/>
        <v>0</v>
      </c>
      <c r="AI14" s="12"/>
      <c r="AJ14" s="13">
        <v>29</v>
      </c>
      <c r="AK14" s="9"/>
      <c r="AL14" s="9">
        <v>82</v>
      </c>
      <c r="AM14" s="9">
        <v>81</v>
      </c>
      <c r="AN14" s="9"/>
      <c r="AO14" s="9"/>
      <c r="AP14" s="13"/>
      <c r="AQ14" s="13">
        <f t="shared" si="2"/>
        <v>-29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157</v>
      </c>
      <c r="B15" s="76" t="s">
        <v>158</v>
      </c>
      <c r="C15" s="8" t="s">
        <v>134</v>
      </c>
      <c r="D15" s="9" t="s">
        <v>134</v>
      </c>
      <c r="E15" s="10" t="s">
        <v>134</v>
      </c>
      <c r="F15" s="11"/>
      <c r="G15" s="9">
        <v>35</v>
      </c>
      <c r="H15" s="10">
        <v>13</v>
      </c>
      <c r="I15" s="8">
        <v>122</v>
      </c>
      <c r="J15" s="9">
        <v>28</v>
      </c>
      <c r="K15" s="9">
        <v>23</v>
      </c>
      <c r="L15" s="10">
        <v>30</v>
      </c>
      <c r="M15" s="8"/>
      <c r="N15" s="9"/>
      <c r="O15" s="10"/>
      <c r="P15" s="1"/>
      <c r="Q15" s="9" t="s">
        <v>135</v>
      </c>
      <c r="R15" s="9"/>
      <c r="S15" s="9"/>
      <c r="T15" s="9"/>
      <c r="U15" s="12"/>
      <c r="V15" s="13">
        <v>77</v>
      </c>
      <c r="W15" s="9">
        <v>100</v>
      </c>
      <c r="X15" s="9">
        <v>83</v>
      </c>
      <c r="Y15" s="9"/>
      <c r="Z15" s="13"/>
      <c r="AA15" s="14">
        <f t="shared" si="0"/>
        <v>-77</v>
      </c>
      <c r="AB15" s="15"/>
      <c r="AC15" s="9"/>
      <c r="AD15" s="9">
        <v>50</v>
      </c>
      <c r="AE15" s="9"/>
      <c r="AF15" s="9"/>
      <c r="AG15" s="9"/>
      <c r="AH15" s="9">
        <f t="shared" si="1"/>
        <v>0</v>
      </c>
      <c r="AI15" s="12"/>
      <c r="AJ15" s="13">
        <v>36</v>
      </c>
      <c r="AK15" s="9">
        <v>100</v>
      </c>
      <c r="AL15" s="9">
        <v>88</v>
      </c>
      <c r="AM15" s="9">
        <v>88</v>
      </c>
      <c r="AN15" s="9"/>
      <c r="AO15" s="9"/>
      <c r="AP15" s="13"/>
      <c r="AQ15" s="13">
        <f t="shared" si="2"/>
        <v>-36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159</v>
      </c>
      <c r="B16" s="76" t="s">
        <v>160</v>
      </c>
      <c r="C16" s="8" t="s">
        <v>134</v>
      </c>
      <c r="D16" s="9" t="s">
        <v>134</v>
      </c>
      <c r="E16" s="10" t="s">
        <v>134</v>
      </c>
      <c r="F16" s="20"/>
      <c r="G16" s="9">
        <v>5</v>
      </c>
      <c r="H16" s="10">
        <v>2</v>
      </c>
      <c r="I16" s="8">
        <v>80</v>
      </c>
      <c r="J16" s="9">
        <v>29</v>
      </c>
      <c r="K16" s="9">
        <v>20</v>
      </c>
      <c r="L16" s="10">
        <v>9</v>
      </c>
      <c r="M16" s="8"/>
      <c r="N16" s="9"/>
      <c r="O16" s="10"/>
      <c r="P16" s="1"/>
      <c r="Q16" s="9" t="s">
        <v>135</v>
      </c>
      <c r="R16" s="9" t="s">
        <v>5</v>
      </c>
      <c r="S16" s="9" t="s">
        <v>6</v>
      </c>
      <c r="T16" s="9"/>
      <c r="U16" s="12"/>
      <c r="V16" s="13">
        <v>26</v>
      </c>
      <c r="W16" s="9">
        <v>58</v>
      </c>
      <c r="X16" s="9">
        <v>57</v>
      </c>
      <c r="Y16" s="9"/>
      <c r="Z16" s="13"/>
      <c r="AA16" s="14">
        <f t="shared" si="0"/>
        <v>-26</v>
      </c>
      <c r="AB16" s="15"/>
      <c r="AC16" s="9"/>
      <c r="AD16" s="9">
        <v>50</v>
      </c>
      <c r="AE16" s="9"/>
      <c r="AF16" s="9"/>
      <c r="AG16" s="9"/>
      <c r="AH16" s="9">
        <f t="shared" si="1"/>
        <v>0</v>
      </c>
      <c r="AI16" s="12"/>
      <c r="AJ16" s="13">
        <v>31</v>
      </c>
      <c r="AK16" s="9">
        <v>75</v>
      </c>
      <c r="AL16" s="9">
        <v>65</v>
      </c>
      <c r="AM16" s="9">
        <v>69</v>
      </c>
      <c r="AN16" s="9"/>
      <c r="AO16" s="9"/>
      <c r="AP16" s="13"/>
      <c r="AQ16" s="13">
        <f t="shared" si="2"/>
        <v>-31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161</v>
      </c>
      <c r="B17" s="76" t="s">
        <v>162</v>
      </c>
      <c r="C17" s="8" t="s">
        <v>134</v>
      </c>
      <c r="D17" s="9" t="s">
        <v>134</v>
      </c>
      <c r="E17" s="10" t="s">
        <v>134</v>
      </c>
      <c r="F17" s="20"/>
      <c r="G17" s="9">
        <v>52</v>
      </c>
      <c r="H17" s="10">
        <v>21</v>
      </c>
      <c r="I17" s="8">
        <v>193</v>
      </c>
      <c r="J17" s="9">
        <v>50</v>
      </c>
      <c r="K17" s="9">
        <v>64</v>
      </c>
      <c r="L17" s="10">
        <v>33</v>
      </c>
      <c r="M17" s="8"/>
      <c r="N17" s="9"/>
      <c r="O17" s="10"/>
      <c r="P17" s="1"/>
      <c r="Q17" s="9" t="s">
        <v>135</v>
      </c>
      <c r="R17" s="9" t="s">
        <v>135</v>
      </c>
      <c r="S17" s="9" t="s">
        <v>163</v>
      </c>
      <c r="T17" s="9"/>
      <c r="U17" s="12"/>
      <c r="V17" s="13">
        <v>82</v>
      </c>
      <c r="W17" s="9">
        <v>100</v>
      </c>
      <c r="X17" s="9"/>
      <c r="Y17" s="9"/>
      <c r="Z17" s="13"/>
      <c r="AA17" s="14">
        <f t="shared" si="0"/>
        <v>-82</v>
      </c>
      <c r="AB17" s="15"/>
      <c r="AC17" s="9"/>
      <c r="AD17" s="9">
        <v>53</v>
      </c>
      <c r="AE17" s="9"/>
      <c r="AF17" s="9"/>
      <c r="AG17" s="9"/>
      <c r="AH17" s="9">
        <f t="shared" si="1"/>
        <v>0</v>
      </c>
      <c r="AI17" s="12"/>
      <c r="AJ17" s="13">
        <v>34</v>
      </c>
      <c r="AK17" s="9">
        <v>100</v>
      </c>
      <c r="AL17" s="9">
        <v>94</v>
      </c>
      <c r="AM17" s="9">
        <v>94</v>
      </c>
      <c r="AN17" s="9"/>
      <c r="AO17" s="9"/>
      <c r="AP17" s="13"/>
      <c r="AQ17" s="13">
        <f t="shared" si="2"/>
        <v>-34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8" t="s">
        <v>164</v>
      </c>
      <c r="B18" s="77" t="s">
        <v>165</v>
      </c>
      <c r="C18" s="8" t="s">
        <v>134</v>
      </c>
      <c r="D18" s="9" t="s">
        <v>134</v>
      </c>
      <c r="E18" s="10" t="s">
        <v>134</v>
      </c>
      <c r="F18" s="20"/>
      <c r="G18" s="9">
        <v>12</v>
      </c>
      <c r="H18" s="10">
        <v>2</v>
      </c>
      <c r="I18" s="8">
        <v>45</v>
      </c>
      <c r="J18" s="9">
        <v>12</v>
      </c>
      <c r="K18" s="9">
        <v>12</v>
      </c>
      <c r="L18" s="10">
        <v>13</v>
      </c>
      <c r="M18" s="8"/>
      <c r="N18" s="9"/>
      <c r="O18" s="10"/>
      <c r="P18" s="1"/>
      <c r="Q18" s="9" t="s">
        <v>135</v>
      </c>
      <c r="R18" s="9" t="s">
        <v>5</v>
      </c>
      <c r="S18" s="9" t="s">
        <v>6</v>
      </c>
      <c r="T18" s="9"/>
      <c r="U18" s="12"/>
      <c r="V18" s="13">
        <v>47</v>
      </c>
      <c r="W18" s="9">
        <v>88</v>
      </c>
      <c r="X18" s="9">
        <v>68</v>
      </c>
      <c r="Y18" s="9"/>
      <c r="Z18" s="13"/>
      <c r="AA18" s="14">
        <f t="shared" si="0"/>
        <v>-47</v>
      </c>
      <c r="AB18" s="15"/>
      <c r="AC18" s="9"/>
      <c r="AD18" s="9">
        <v>56</v>
      </c>
      <c r="AE18" s="9"/>
      <c r="AF18" s="9"/>
      <c r="AG18" s="9"/>
      <c r="AH18" s="9">
        <f t="shared" si="1"/>
        <v>0</v>
      </c>
      <c r="AI18" s="12"/>
      <c r="AJ18" s="13">
        <v>32</v>
      </c>
      <c r="AK18" s="9">
        <v>83</v>
      </c>
      <c r="AL18" s="9">
        <v>94</v>
      </c>
      <c r="AM18" s="9">
        <v>88</v>
      </c>
      <c r="AN18" s="9"/>
      <c r="AO18" s="9"/>
      <c r="AP18" s="13"/>
      <c r="AQ18" s="13">
        <f t="shared" si="2"/>
        <v>-32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8" t="s">
        <v>166</v>
      </c>
      <c r="B19" s="77" t="s">
        <v>167</v>
      </c>
      <c r="C19" s="8" t="s">
        <v>134</v>
      </c>
      <c r="D19" s="9" t="s">
        <v>134</v>
      </c>
      <c r="E19" s="10" t="s">
        <v>134</v>
      </c>
      <c r="F19" s="11"/>
      <c r="G19" s="9">
        <v>17</v>
      </c>
      <c r="H19" s="10">
        <v>3</v>
      </c>
      <c r="I19" s="8">
        <v>87</v>
      </c>
      <c r="J19" s="9">
        <v>37</v>
      </c>
      <c r="K19" s="9">
        <v>12</v>
      </c>
      <c r="L19" s="10">
        <v>13</v>
      </c>
      <c r="M19" s="8"/>
      <c r="N19" s="9"/>
      <c r="O19" s="10"/>
      <c r="P19" s="1"/>
      <c r="Q19" s="9" t="s">
        <v>135</v>
      </c>
      <c r="R19" s="9" t="s">
        <v>6</v>
      </c>
      <c r="S19" s="9" t="s">
        <v>6</v>
      </c>
      <c r="T19" s="9"/>
      <c r="U19" s="12"/>
      <c r="V19" s="13">
        <v>52</v>
      </c>
      <c r="W19" s="9">
        <v>76</v>
      </c>
      <c r="X19" s="9">
        <v>78</v>
      </c>
      <c r="Y19" s="9"/>
      <c r="Z19" s="13"/>
      <c r="AA19" s="14">
        <f t="shared" si="0"/>
        <v>-52</v>
      </c>
      <c r="AB19" s="15"/>
      <c r="AC19" s="9"/>
      <c r="AD19" s="9">
        <v>47</v>
      </c>
      <c r="AE19" s="9"/>
      <c r="AF19" s="9"/>
      <c r="AG19" s="9"/>
      <c r="AH19" s="9">
        <f t="shared" si="1"/>
        <v>0</v>
      </c>
      <c r="AI19" s="12"/>
      <c r="AJ19" s="13">
        <v>23</v>
      </c>
      <c r="AK19" s="9">
        <v>83</v>
      </c>
      <c r="AL19" s="9">
        <v>94</v>
      </c>
      <c r="AM19" s="9">
        <v>75</v>
      </c>
      <c r="AN19" s="9"/>
      <c r="AO19" s="9"/>
      <c r="AP19" s="13"/>
      <c r="AQ19" s="13">
        <f t="shared" si="2"/>
        <v>-23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5" t="s">
        <v>168</v>
      </c>
      <c r="B20" s="76" t="s">
        <v>169</v>
      </c>
      <c r="C20" s="8" t="s">
        <v>43</v>
      </c>
      <c r="D20" s="9" t="s">
        <v>134</v>
      </c>
      <c r="E20" s="10" t="s">
        <v>134</v>
      </c>
      <c r="F20" s="11"/>
      <c r="G20" s="9">
        <v>38</v>
      </c>
      <c r="H20" s="10">
        <v>10</v>
      </c>
      <c r="I20" s="8">
        <v>166</v>
      </c>
      <c r="J20" s="9">
        <v>41</v>
      </c>
      <c r="K20" s="9">
        <v>44</v>
      </c>
      <c r="L20" s="10">
        <v>35</v>
      </c>
      <c r="M20" s="8"/>
      <c r="N20" s="9"/>
      <c r="O20" s="10"/>
      <c r="P20" s="1"/>
      <c r="Q20" s="9" t="s">
        <v>135</v>
      </c>
      <c r="R20" s="9" t="s">
        <v>6</v>
      </c>
      <c r="S20" s="9" t="s">
        <v>7</v>
      </c>
      <c r="T20" s="9"/>
      <c r="U20" s="12"/>
      <c r="V20" s="13">
        <v>54</v>
      </c>
      <c r="W20" s="9">
        <v>91</v>
      </c>
      <c r="X20" s="9">
        <v>95</v>
      </c>
      <c r="Y20" s="9"/>
      <c r="Z20" s="13"/>
      <c r="AA20" s="14">
        <f t="shared" si="0"/>
        <v>-54</v>
      </c>
      <c r="AB20" s="15"/>
      <c r="AC20" s="9"/>
      <c r="AD20" s="9">
        <v>50</v>
      </c>
      <c r="AE20" s="9"/>
      <c r="AF20" s="9"/>
      <c r="AG20" s="9"/>
      <c r="AH20" s="9">
        <f t="shared" si="1"/>
        <v>0</v>
      </c>
      <c r="AI20" s="12"/>
      <c r="AJ20" s="13">
        <v>36</v>
      </c>
      <c r="AK20" s="9">
        <v>100</v>
      </c>
      <c r="AL20" s="9">
        <v>94</v>
      </c>
      <c r="AM20" s="9">
        <v>100</v>
      </c>
      <c r="AN20" s="9"/>
      <c r="AO20" s="9"/>
      <c r="AP20" s="13"/>
      <c r="AQ20" s="13">
        <f t="shared" si="2"/>
        <v>-36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5" t="s">
        <v>170</v>
      </c>
      <c r="B21" s="76" t="s">
        <v>171</v>
      </c>
      <c r="C21" s="8" t="s">
        <v>134</v>
      </c>
      <c r="D21" s="9" t="s">
        <v>134</v>
      </c>
      <c r="E21" s="10" t="s">
        <v>134</v>
      </c>
      <c r="F21" s="11"/>
      <c r="G21" s="9">
        <v>68</v>
      </c>
      <c r="H21" s="10">
        <v>41</v>
      </c>
      <c r="I21" s="8">
        <v>171</v>
      </c>
      <c r="J21" s="9">
        <v>56</v>
      </c>
      <c r="K21" s="9">
        <v>44</v>
      </c>
      <c r="L21" s="10">
        <v>40</v>
      </c>
      <c r="M21" s="8"/>
      <c r="N21" s="9"/>
      <c r="O21" s="10"/>
      <c r="P21" s="1"/>
      <c r="Q21" s="9" t="s">
        <v>135</v>
      </c>
      <c r="R21" s="9" t="s">
        <v>6</v>
      </c>
      <c r="S21" s="9" t="s">
        <v>7</v>
      </c>
      <c r="T21" s="9"/>
      <c r="U21" s="12"/>
      <c r="V21" s="13">
        <v>99</v>
      </c>
      <c r="W21" s="9">
        <v>100</v>
      </c>
      <c r="X21" s="9">
        <v>93</v>
      </c>
      <c r="Y21" s="9"/>
      <c r="Z21" s="13"/>
      <c r="AA21" s="14">
        <f t="shared" si="0"/>
        <v>-99</v>
      </c>
      <c r="AB21" s="15"/>
      <c r="AC21" s="9"/>
      <c r="AD21" s="9">
        <v>84</v>
      </c>
      <c r="AE21" s="9"/>
      <c r="AF21" s="9"/>
      <c r="AG21" s="9"/>
      <c r="AH21" s="9">
        <f t="shared" si="1"/>
        <v>0</v>
      </c>
      <c r="AI21" s="12"/>
      <c r="AJ21" s="13">
        <v>36</v>
      </c>
      <c r="AK21" s="9">
        <v>92</v>
      </c>
      <c r="AL21" s="9">
        <v>94</v>
      </c>
      <c r="AM21" s="9">
        <v>81</v>
      </c>
      <c r="AN21" s="9"/>
      <c r="AO21" s="9"/>
      <c r="AP21" s="13"/>
      <c r="AQ21" s="13">
        <f t="shared" si="2"/>
        <v>-36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172</v>
      </c>
      <c r="B22" s="76" t="s">
        <v>173</v>
      </c>
      <c r="C22" s="8" t="s">
        <v>134</v>
      </c>
      <c r="D22" s="9" t="s">
        <v>134</v>
      </c>
      <c r="E22" s="10" t="s">
        <v>134</v>
      </c>
      <c r="F22" s="11"/>
      <c r="G22" s="9">
        <v>20</v>
      </c>
      <c r="H22" s="10">
        <v>18</v>
      </c>
      <c r="I22" s="8">
        <v>126</v>
      </c>
      <c r="J22" s="9">
        <v>49</v>
      </c>
      <c r="K22" s="9">
        <v>49</v>
      </c>
      <c r="L22" s="10">
        <v>10</v>
      </c>
      <c r="M22" s="8"/>
      <c r="N22" s="9"/>
      <c r="O22" s="10"/>
      <c r="P22" s="1"/>
      <c r="Q22" s="9" t="s">
        <v>135</v>
      </c>
      <c r="R22" s="9" t="s">
        <v>135</v>
      </c>
      <c r="S22" s="9" t="s">
        <v>174</v>
      </c>
      <c r="T22" s="9"/>
      <c r="U22" s="12"/>
      <c r="V22" s="13">
        <v>38</v>
      </c>
      <c r="W22" s="9">
        <v>79</v>
      </c>
      <c r="X22" s="9">
        <v>70</v>
      </c>
      <c r="Y22" s="9"/>
      <c r="Z22" s="13"/>
      <c r="AA22" s="14">
        <f t="shared" si="0"/>
        <v>-38</v>
      </c>
      <c r="AB22" s="15"/>
      <c r="AC22" s="9"/>
      <c r="AD22" s="9">
        <v>44</v>
      </c>
      <c r="AE22" s="9"/>
      <c r="AF22" s="9"/>
      <c r="AG22" s="9"/>
      <c r="AH22" s="9">
        <f t="shared" si="1"/>
        <v>0</v>
      </c>
      <c r="AI22" s="12"/>
      <c r="AJ22" s="13">
        <v>35</v>
      </c>
      <c r="AK22" s="9">
        <v>100</v>
      </c>
      <c r="AL22" s="9"/>
      <c r="AM22" s="9">
        <v>94</v>
      </c>
      <c r="AN22" s="9"/>
      <c r="AO22" s="9"/>
      <c r="AP22" s="13"/>
      <c r="AQ22" s="13">
        <f t="shared" si="2"/>
        <v>-35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75" t="s">
        <v>175</v>
      </c>
      <c r="B23" s="76" t="s">
        <v>176</v>
      </c>
      <c r="C23" s="8" t="s">
        <v>134</v>
      </c>
      <c r="D23" s="9" t="s">
        <v>134</v>
      </c>
      <c r="E23" s="10" t="s">
        <v>163</v>
      </c>
      <c r="F23" s="11"/>
      <c r="G23" s="9">
        <v>37</v>
      </c>
      <c r="H23" s="10">
        <v>18</v>
      </c>
      <c r="I23" s="8">
        <v>109</v>
      </c>
      <c r="J23" s="9">
        <v>23</v>
      </c>
      <c r="K23" s="9">
        <v>28</v>
      </c>
      <c r="L23" s="10">
        <v>16</v>
      </c>
      <c r="M23" s="8"/>
      <c r="N23" s="9"/>
      <c r="O23" s="10"/>
      <c r="P23" s="1"/>
      <c r="Q23" s="9" t="s">
        <v>135</v>
      </c>
      <c r="R23" s="9" t="s">
        <v>6</v>
      </c>
      <c r="S23" s="9" t="s">
        <v>6</v>
      </c>
      <c r="T23" s="9"/>
      <c r="U23" s="12"/>
      <c r="V23" s="13">
        <v>62</v>
      </c>
      <c r="W23" s="9">
        <v>91</v>
      </c>
      <c r="X23" s="9">
        <v>78</v>
      </c>
      <c r="Y23" s="9"/>
      <c r="Z23" s="13"/>
      <c r="AA23" s="14">
        <f t="shared" si="0"/>
        <v>-62</v>
      </c>
      <c r="AB23" s="15"/>
      <c r="AC23" s="9"/>
      <c r="AD23" s="9">
        <v>50</v>
      </c>
      <c r="AE23" s="9"/>
      <c r="AF23" s="9"/>
      <c r="AG23" s="9"/>
      <c r="AH23" s="9">
        <f t="shared" si="1"/>
        <v>0</v>
      </c>
      <c r="AI23" s="12"/>
      <c r="AJ23" s="13">
        <v>36</v>
      </c>
      <c r="AK23" s="9"/>
      <c r="AL23" s="9">
        <v>94</v>
      </c>
      <c r="AM23" s="9">
        <v>94</v>
      </c>
      <c r="AN23" s="9"/>
      <c r="AO23" s="9"/>
      <c r="AP23" s="13"/>
      <c r="AQ23" s="13">
        <f t="shared" si="2"/>
        <v>-36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75"/>
      <c r="B24" s="76"/>
      <c r="C24" s="8" t="s">
        <v>134</v>
      </c>
      <c r="D24" s="9" t="s">
        <v>134</v>
      </c>
      <c r="E24" s="10" t="s">
        <v>134</v>
      </c>
      <c r="F24" s="20"/>
      <c r="G24" s="9"/>
      <c r="H24" s="10"/>
      <c r="I24" s="8"/>
      <c r="J24" s="9"/>
      <c r="K24" s="9"/>
      <c r="L24" s="10"/>
      <c r="M24" s="8"/>
      <c r="N24" s="9"/>
      <c r="O24" s="10"/>
      <c r="P24" s="1"/>
      <c r="Q24" s="22" t="s">
        <v>135</v>
      </c>
      <c r="R24" s="22"/>
      <c r="S24" s="22"/>
      <c r="T24" s="22"/>
      <c r="U24" s="3"/>
      <c r="V24" s="22"/>
      <c r="W24" s="22"/>
      <c r="X24" s="22"/>
      <c r="Y24" s="22"/>
      <c r="Z24" s="22"/>
      <c r="AA24" s="14">
        <f t="shared" si="0"/>
        <v>0</v>
      </c>
      <c r="AB24" s="15"/>
      <c r="AC24" s="9"/>
      <c r="AD24" s="9"/>
      <c r="AE24" s="9"/>
      <c r="AF24" s="9"/>
      <c r="AG24" s="9"/>
      <c r="AH24" s="9">
        <f t="shared" si="1"/>
        <v>0</v>
      </c>
      <c r="AI24" s="15"/>
      <c r="AJ24" s="9"/>
      <c r="AK24" s="9"/>
      <c r="AL24" s="9"/>
      <c r="AM24" s="9"/>
      <c r="AN24" s="9"/>
      <c r="AO24" s="9"/>
      <c r="AP24" s="9"/>
      <c r="AQ24" s="13">
        <f t="shared" si="2"/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17"/>
      <c r="C25" s="8"/>
      <c r="D25" s="9"/>
      <c r="E25" s="10"/>
      <c r="F25" s="20"/>
      <c r="G25" s="9"/>
      <c r="H25" s="10"/>
      <c r="I25" s="8"/>
      <c r="J25" s="9"/>
      <c r="K25" s="9"/>
      <c r="L25" s="10"/>
      <c r="M25" s="8"/>
      <c r="N25" s="9"/>
      <c r="O25" s="10"/>
      <c r="P25" s="1"/>
      <c r="Q25" s="22"/>
      <c r="R25" s="22"/>
      <c r="S25" s="22"/>
      <c r="T25" s="22"/>
      <c r="U25" s="3"/>
      <c r="V25" s="22"/>
      <c r="W25" s="22"/>
      <c r="X25" s="22"/>
      <c r="Y25" s="22"/>
      <c r="Z25" s="22"/>
      <c r="AA25" s="14">
        <f t="shared" si="0"/>
        <v>0</v>
      </c>
      <c r="AB25" s="15"/>
      <c r="AC25" s="9"/>
      <c r="AD25" s="9"/>
      <c r="AE25" s="9"/>
      <c r="AF25" s="9"/>
      <c r="AG25" s="9"/>
      <c r="AH25" s="9">
        <f t="shared" si="1"/>
        <v>0</v>
      </c>
      <c r="AI25" s="15"/>
      <c r="AJ25" s="9"/>
      <c r="AK25" s="9"/>
      <c r="AL25" s="9"/>
      <c r="AM25" s="9"/>
      <c r="AN25" s="9"/>
      <c r="AO25" s="9"/>
      <c r="AP25" s="9"/>
      <c r="AQ25" s="13">
        <f t="shared" si="2"/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11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0"/>
        <v>0</v>
      </c>
      <c r="AB26" s="15"/>
      <c r="AC26" s="9"/>
      <c r="AD26" s="9"/>
      <c r="AE26" s="9"/>
      <c r="AF26" s="9"/>
      <c r="AG26" s="9"/>
      <c r="AH26" s="9">
        <f t="shared" si="1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2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21"/>
      <c r="B27" s="19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0"/>
        <v>0</v>
      </c>
      <c r="AB27" s="15"/>
      <c r="AC27" s="9"/>
      <c r="AD27" s="9"/>
      <c r="AE27" s="9"/>
      <c r="AF27" s="9"/>
      <c r="AG27" s="9"/>
      <c r="AH27" s="9">
        <f t="shared" si="1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2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9"/>
      <c r="B28" s="21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0"/>
        <v>0</v>
      </c>
      <c r="AB28" s="15"/>
      <c r="AC28" s="9"/>
      <c r="AD28" s="9"/>
      <c r="AE28" s="9"/>
      <c r="AF28" s="9"/>
      <c r="AG28" s="9"/>
      <c r="AH28" s="9">
        <f t="shared" si="1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2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0"/>
        <v>0</v>
      </c>
      <c r="AB29" s="15"/>
      <c r="AC29" s="9"/>
      <c r="AD29" s="9"/>
      <c r="AE29" s="9"/>
      <c r="AF29" s="9"/>
      <c r="AG29" s="9"/>
      <c r="AH29" s="9">
        <f t="shared" si="1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2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0"/>
        <v>0</v>
      </c>
      <c r="AB30" s="15"/>
      <c r="AC30" s="9"/>
      <c r="AD30" s="9"/>
      <c r="AE30" s="9"/>
      <c r="AF30" s="9"/>
      <c r="AG30" s="9"/>
      <c r="AH30" s="9">
        <f t="shared" si="1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2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0"/>
        <v>0</v>
      </c>
      <c r="AB31" s="15"/>
      <c r="AC31" s="9"/>
      <c r="AD31" s="9"/>
      <c r="AE31" s="9"/>
      <c r="AF31" s="9"/>
      <c r="AG31" s="9"/>
      <c r="AH31" s="9">
        <f t="shared" si="1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2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0"/>
        <v>0</v>
      </c>
      <c r="AB32" s="15"/>
      <c r="AC32" s="9"/>
      <c r="AD32" s="9"/>
      <c r="AE32" s="9"/>
      <c r="AF32" s="9"/>
      <c r="AG32" s="9"/>
      <c r="AH32" s="9">
        <f t="shared" si="1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2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0"/>
        <v>0</v>
      </c>
      <c r="AB33" s="15"/>
      <c r="AC33" s="9"/>
      <c r="AD33" s="9"/>
      <c r="AE33" s="9"/>
      <c r="AF33" s="9"/>
      <c r="AG33" s="9"/>
      <c r="AH33" s="9">
        <f t="shared" si="1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2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0"/>
        <v>0</v>
      </c>
      <c r="AB34" s="15"/>
      <c r="AC34" s="9"/>
      <c r="AD34" s="9"/>
      <c r="AE34" s="9"/>
      <c r="AF34" s="9"/>
      <c r="AG34" s="9"/>
      <c r="AH34" s="9">
        <f t="shared" si="1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2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3" t="s">
        <v>89</v>
      </c>
      <c r="C35" s="8"/>
      <c r="D35" s="9"/>
      <c r="E35" s="10"/>
      <c r="F35" s="11"/>
      <c r="G35" s="24">
        <f t="shared" ref="G35:O35" si="3">AVERAGE(G4:G34)</f>
        <v>41.8</v>
      </c>
      <c r="H35" s="24">
        <f t="shared" si="3"/>
        <v>21.45</v>
      </c>
      <c r="I35" s="24">
        <f t="shared" si="3"/>
        <v>139.35</v>
      </c>
      <c r="J35" s="24">
        <f t="shared" si="3"/>
        <v>38.450000000000003</v>
      </c>
      <c r="K35" s="24">
        <f t="shared" si="3"/>
        <v>37.75</v>
      </c>
      <c r="L35" s="24">
        <f t="shared" si="3"/>
        <v>25</v>
      </c>
      <c r="M35" s="24" t="e">
        <f t="shared" si="3"/>
        <v>#DIV/0!</v>
      </c>
      <c r="N35" s="24" t="e">
        <f t="shared" si="3"/>
        <v>#DIV/0!</v>
      </c>
      <c r="O35" s="24" t="e">
        <f t="shared" si="3"/>
        <v>#DIV/0!</v>
      </c>
      <c r="P35" s="1"/>
      <c r="Q35" s="1"/>
      <c r="R35" s="1"/>
      <c r="S35" s="1"/>
      <c r="T35" s="1"/>
      <c r="U35" s="3"/>
      <c r="V35" s="24">
        <f t="shared" ref="V35:AA35" si="4">AVERAGE(V4:V34)</f>
        <v>67.8</v>
      </c>
      <c r="W35" s="24">
        <f t="shared" si="4"/>
        <v>91.315789473684205</v>
      </c>
      <c r="X35" s="24">
        <f t="shared" si="4"/>
        <v>83.388888888888886</v>
      </c>
      <c r="Y35" s="24" t="e">
        <f t="shared" si="4"/>
        <v>#DIV/0!</v>
      </c>
      <c r="Z35" s="24" t="e">
        <f t="shared" si="4"/>
        <v>#DIV/0!</v>
      </c>
      <c r="AA35" s="24">
        <f t="shared" si="4"/>
        <v>-43.741935483870968</v>
      </c>
      <c r="AB35" s="15"/>
      <c r="AC35" s="24" t="e">
        <f t="shared" ref="AC35:AH35" si="5">AVERAGE(AC4:AC34)</f>
        <v>#DIV/0!</v>
      </c>
      <c r="AD35" s="24">
        <f t="shared" si="5"/>
        <v>54.25</v>
      </c>
      <c r="AE35" s="24" t="e">
        <f t="shared" si="5"/>
        <v>#DIV/0!</v>
      </c>
      <c r="AF35" s="24" t="e">
        <f t="shared" si="5"/>
        <v>#DIV/0!</v>
      </c>
      <c r="AG35" s="24" t="e">
        <f t="shared" si="5"/>
        <v>#DIV/0!</v>
      </c>
      <c r="AH35" s="24">
        <f t="shared" si="5"/>
        <v>0</v>
      </c>
      <c r="AI35" s="15"/>
      <c r="AJ35" s="24">
        <f t="shared" ref="AJ35:AM35" si="6">AVERAGE(AJ4:AJ34)</f>
        <v>32.950000000000003</v>
      </c>
      <c r="AK35" s="24">
        <f t="shared" si="6"/>
        <v>93</v>
      </c>
      <c r="AL35" s="24">
        <f t="shared" si="6"/>
        <v>91.722222222222229</v>
      </c>
      <c r="AM35" s="24">
        <f t="shared" si="6"/>
        <v>87.7</v>
      </c>
      <c r="AN35" s="24"/>
      <c r="AO35" s="24"/>
      <c r="AP35" s="24" t="e">
        <f t="shared" ref="AP35:AQ35" si="7">AVERAGE(AP4:AP34)</f>
        <v>#DIV/0!</v>
      </c>
      <c r="AQ35" s="24">
        <f t="shared" si="7"/>
        <v>-21.258064516129032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5" t="s">
        <v>90</v>
      </c>
      <c r="C36" s="8"/>
      <c r="D36" s="9"/>
      <c r="E36" s="10"/>
      <c r="F36" s="11"/>
      <c r="G36" s="26">
        <f t="shared" ref="G36:O36" ca="1" si="8">COUNTA(valuesByColor("#a4c2f4", "#000000",G4:G34))</f>
        <v>1</v>
      </c>
      <c r="H36" s="26">
        <f t="shared" ca="1" si="8"/>
        <v>1</v>
      </c>
      <c r="I36" s="26">
        <f t="shared" ca="1" si="8"/>
        <v>1</v>
      </c>
      <c r="J36" s="26">
        <f t="shared" ca="1" si="8"/>
        <v>1</v>
      </c>
      <c r="K36" s="26">
        <f t="shared" ca="1" si="8"/>
        <v>1</v>
      </c>
      <c r="L36" s="26">
        <f t="shared" ca="1" si="8"/>
        <v>1</v>
      </c>
      <c r="M36" s="26">
        <f t="shared" ca="1" si="8"/>
        <v>1</v>
      </c>
      <c r="N36" s="26">
        <f t="shared" ca="1" si="8"/>
        <v>1</v>
      </c>
      <c r="O36" s="26">
        <f t="shared" ca="1" si="8"/>
        <v>1</v>
      </c>
      <c r="P36" s="1"/>
      <c r="Q36" s="26">
        <f t="shared" ref="Q36:T36" ca="1" si="9">COUNTA(valuesByColor("#a4c2f4", "#000000",Q4:Q34))</f>
        <v>1</v>
      </c>
      <c r="R36" s="26">
        <f t="shared" ca="1" si="9"/>
        <v>1</v>
      </c>
      <c r="S36" s="26">
        <f t="shared" ca="1" si="9"/>
        <v>1</v>
      </c>
      <c r="T36" s="26">
        <f t="shared" ca="1" si="9"/>
        <v>1</v>
      </c>
      <c r="U36" s="3"/>
      <c r="V36" s="26">
        <f t="shared" ref="V36:AA36" ca="1" si="10">COUNTA(valuesByColor("#a4c2f4", "#000000",V4:V34))</f>
        <v>1</v>
      </c>
      <c r="W36" s="26">
        <f t="shared" ca="1" si="10"/>
        <v>1</v>
      </c>
      <c r="X36" s="26">
        <f t="shared" ca="1" si="10"/>
        <v>1</v>
      </c>
      <c r="Y36" s="26">
        <f t="shared" ca="1" si="10"/>
        <v>1</v>
      </c>
      <c r="Z36" s="26">
        <f t="shared" ca="1" si="10"/>
        <v>1</v>
      </c>
      <c r="AA36" s="26">
        <f t="shared" ca="1" si="10"/>
        <v>1</v>
      </c>
      <c r="AB36" s="15"/>
      <c r="AC36" s="26">
        <f t="shared" ref="AC36:AH36" ca="1" si="11">COUNTA(valuesByColor("#a4c2f4", "#000000",AC4:AC34))</f>
        <v>1</v>
      </c>
      <c r="AD36" s="26">
        <f t="shared" ca="1" si="11"/>
        <v>1</v>
      </c>
      <c r="AE36" s="26">
        <f t="shared" ca="1" si="11"/>
        <v>1</v>
      </c>
      <c r="AF36" s="26">
        <f t="shared" ca="1" si="11"/>
        <v>1</v>
      </c>
      <c r="AG36" s="26">
        <f t="shared" ca="1" si="11"/>
        <v>1</v>
      </c>
      <c r="AH36" s="26">
        <f t="shared" ca="1" si="11"/>
        <v>1</v>
      </c>
      <c r="AI36" s="15"/>
      <c r="AJ36" s="26">
        <f t="shared" ref="AJ36:AM36" ca="1" si="12">COUNTA(valuesByColor("#a4c2f4", "#000000",AJ4:AJ34))</f>
        <v>1</v>
      </c>
      <c r="AK36" s="26">
        <f t="shared" ca="1" si="12"/>
        <v>1</v>
      </c>
      <c r="AL36" s="26">
        <f t="shared" ca="1" si="12"/>
        <v>1</v>
      </c>
      <c r="AM36" s="26">
        <f t="shared" ca="1" si="12"/>
        <v>1</v>
      </c>
      <c r="AN36" s="26"/>
      <c r="AO36" s="26"/>
      <c r="AP36" s="26">
        <f t="shared" ref="AP36:AQ36" ca="1" si="13">COUNTA(valuesByColor("#a4c2f4", "#000000",AP4:AP34))</f>
        <v>1</v>
      </c>
      <c r="AQ36" s="26">
        <f t="shared" ca="1" si="13"/>
        <v>1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7" t="s">
        <v>91</v>
      </c>
      <c r="C37" s="8"/>
      <c r="D37" s="9"/>
      <c r="E37" s="10"/>
      <c r="F37" s="11"/>
      <c r="G37" s="26">
        <f t="shared" ref="G37:O37" ca="1" si="14">COUNTA(valuesByColor("#b7e1cd", "#000000", G4:G34))</f>
        <v>1</v>
      </c>
      <c r="H37" s="26">
        <f t="shared" ca="1" si="14"/>
        <v>1</v>
      </c>
      <c r="I37" s="26">
        <f t="shared" ca="1" si="14"/>
        <v>1</v>
      </c>
      <c r="J37" s="26">
        <f t="shared" ca="1" si="14"/>
        <v>1</v>
      </c>
      <c r="K37" s="26">
        <f t="shared" ca="1" si="14"/>
        <v>1</v>
      </c>
      <c r="L37" s="26">
        <f t="shared" ca="1" si="14"/>
        <v>1</v>
      </c>
      <c r="M37" s="26">
        <f t="shared" ca="1" si="14"/>
        <v>1</v>
      </c>
      <c r="N37" s="26">
        <f t="shared" ca="1" si="14"/>
        <v>1</v>
      </c>
      <c r="O37" s="26">
        <f t="shared" ca="1" si="14"/>
        <v>1</v>
      </c>
      <c r="P37" s="1"/>
      <c r="Q37" s="26">
        <f t="shared" ref="Q37:T37" ca="1" si="15">COUNTA(valuesByColor("#b7e1cd", "#000000", Q4:Q34))</f>
        <v>1</v>
      </c>
      <c r="R37" s="26">
        <f t="shared" ca="1" si="15"/>
        <v>1</v>
      </c>
      <c r="S37" s="26">
        <f t="shared" ca="1" si="15"/>
        <v>1</v>
      </c>
      <c r="T37" s="26">
        <f t="shared" ca="1" si="15"/>
        <v>1</v>
      </c>
      <c r="U37" s="3"/>
      <c r="V37" s="26">
        <f t="shared" ref="V37:AA37" ca="1" si="16">COUNTA(valuesByColor("#b7e1cd", "#000000", V4:V34))</f>
        <v>1</v>
      </c>
      <c r="W37" s="26">
        <f t="shared" ca="1" si="16"/>
        <v>1</v>
      </c>
      <c r="X37" s="26">
        <f t="shared" ca="1" si="16"/>
        <v>1</v>
      </c>
      <c r="Y37" s="26">
        <f t="shared" ca="1" si="16"/>
        <v>1</v>
      </c>
      <c r="Z37" s="26">
        <f t="shared" ca="1" si="16"/>
        <v>1</v>
      </c>
      <c r="AA37" s="26">
        <f t="shared" ca="1" si="16"/>
        <v>1</v>
      </c>
      <c r="AB37" s="15"/>
      <c r="AC37" s="26">
        <f t="shared" ref="AC37:AH37" ca="1" si="17">COUNTA(valuesByColor("#b7e1cd", "#000000", AC4:AC34))</f>
        <v>1</v>
      </c>
      <c r="AD37" s="26">
        <f t="shared" ca="1" si="17"/>
        <v>1</v>
      </c>
      <c r="AE37" s="26">
        <f t="shared" ca="1" si="17"/>
        <v>1</v>
      </c>
      <c r="AF37" s="26">
        <f t="shared" ca="1" si="17"/>
        <v>1</v>
      </c>
      <c r="AG37" s="26">
        <f t="shared" ca="1" si="17"/>
        <v>1</v>
      </c>
      <c r="AH37" s="26">
        <f t="shared" ca="1" si="17"/>
        <v>1</v>
      </c>
      <c r="AI37" s="15"/>
      <c r="AJ37" s="26">
        <f t="shared" ref="AJ37:AM37" ca="1" si="18">COUNTA(valuesByColor("#b7e1cd", "#000000", AJ4:AJ34))</f>
        <v>1</v>
      </c>
      <c r="AK37" s="26">
        <f t="shared" ca="1" si="18"/>
        <v>1</v>
      </c>
      <c r="AL37" s="26">
        <f t="shared" ca="1" si="18"/>
        <v>1</v>
      </c>
      <c r="AM37" s="26">
        <f t="shared" ca="1" si="18"/>
        <v>1</v>
      </c>
      <c r="AN37" s="26"/>
      <c r="AO37" s="26"/>
      <c r="AP37" s="26">
        <f t="shared" ref="AP37:AQ37" ca="1" si="19">COUNTA(valuesByColor("#b7e1cd", "#000000", AP4:AP34))</f>
        <v>1</v>
      </c>
      <c r="AQ37" s="26">
        <f t="shared" ca="1" si="19"/>
        <v>1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28"/>
      <c r="B38" s="29" t="s">
        <v>92</v>
      </c>
      <c r="C38" s="30"/>
      <c r="D38" s="18"/>
      <c r="E38" s="31"/>
      <c r="F38" s="32"/>
      <c r="G38" s="26">
        <f t="shared" ref="G38:O38" ca="1" si="20">COUNTA(valuesByColor("#fce8b2", "#000000",G4:G34))</f>
        <v>1</v>
      </c>
      <c r="H38" s="26">
        <f t="shared" ca="1" si="20"/>
        <v>1</v>
      </c>
      <c r="I38" s="26">
        <f t="shared" ca="1" si="20"/>
        <v>1</v>
      </c>
      <c r="J38" s="26">
        <f t="shared" ca="1" si="20"/>
        <v>1</v>
      </c>
      <c r="K38" s="26">
        <f t="shared" ca="1" si="20"/>
        <v>1</v>
      </c>
      <c r="L38" s="26">
        <f t="shared" ca="1" si="20"/>
        <v>1</v>
      </c>
      <c r="M38" s="26">
        <f t="shared" ca="1" si="20"/>
        <v>1</v>
      </c>
      <c r="N38" s="26">
        <f t="shared" ca="1" si="20"/>
        <v>1</v>
      </c>
      <c r="O38" s="26">
        <f t="shared" ca="1" si="20"/>
        <v>1</v>
      </c>
      <c r="P38" s="3"/>
      <c r="Q38" s="26">
        <f t="shared" ref="Q38:T38" ca="1" si="21">COUNTA(valuesByColor("#fce8b2", "#000000",Q4:Q34))</f>
        <v>1</v>
      </c>
      <c r="R38" s="26">
        <f t="shared" ca="1" si="21"/>
        <v>1</v>
      </c>
      <c r="S38" s="26">
        <f t="shared" ca="1" si="21"/>
        <v>1</v>
      </c>
      <c r="T38" s="26">
        <f t="shared" ca="1" si="21"/>
        <v>1</v>
      </c>
      <c r="U38" s="3"/>
      <c r="V38" s="26">
        <f t="shared" ref="V38:AA38" ca="1" si="22">COUNTA(valuesByColor("#fce8b2", "#000000",V4:V34))</f>
        <v>1</v>
      </c>
      <c r="W38" s="26">
        <f t="shared" ca="1" si="22"/>
        <v>1</v>
      </c>
      <c r="X38" s="26">
        <f t="shared" ca="1" si="22"/>
        <v>1</v>
      </c>
      <c r="Y38" s="26">
        <f t="shared" ca="1" si="22"/>
        <v>1</v>
      </c>
      <c r="Z38" s="26">
        <f t="shared" ca="1" si="22"/>
        <v>1</v>
      </c>
      <c r="AA38" s="26">
        <f t="shared" ca="1" si="22"/>
        <v>1</v>
      </c>
      <c r="AB38" s="33"/>
      <c r="AC38" s="26">
        <f t="shared" ref="AC38:AH38" ca="1" si="23">COUNTA(valuesByColor("#fce8b2", "#000000",AC4:AC34))</f>
        <v>1</v>
      </c>
      <c r="AD38" s="26">
        <f t="shared" ca="1" si="23"/>
        <v>1</v>
      </c>
      <c r="AE38" s="26">
        <f t="shared" ca="1" si="23"/>
        <v>1</v>
      </c>
      <c r="AF38" s="26">
        <f t="shared" ca="1" si="23"/>
        <v>1</v>
      </c>
      <c r="AG38" s="26">
        <f t="shared" ca="1" si="23"/>
        <v>1</v>
      </c>
      <c r="AH38" s="26">
        <f t="shared" ca="1" si="23"/>
        <v>1</v>
      </c>
      <c r="AI38" s="33"/>
      <c r="AJ38" s="26">
        <f t="shared" ref="AJ38:AM38" ca="1" si="24">COUNTA(valuesByColor("#fce8b2", "#000000",AJ4:AJ34))</f>
        <v>1</v>
      </c>
      <c r="AK38" s="26">
        <f t="shared" ca="1" si="24"/>
        <v>1</v>
      </c>
      <c r="AL38" s="26">
        <f t="shared" ca="1" si="24"/>
        <v>1</v>
      </c>
      <c r="AM38" s="26">
        <f t="shared" ca="1" si="24"/>
        <v>1</v>
      </c>
      <c r="AN38" s="26"/>
      <c r="AO38" s="26"/>
      <c r="AP38" s="26">
        <f t="shared" ref="AP38:AQ38" ca="1" si="25">COUNTA(valuesByColor("#fce8b2", "#000000",AP4:AP34))</f>
        <v>1</v>
      </c>
      <c r="AQ38" s="26">
        <f t="shared" ca="1" si="25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34" t="s">
        <v>93</v>
      </c>
      <c r="C39" s="30"/>
      <c r="D39" s="30"/>
      <c r="E39" s="30"/>
      <c r="F39" s="35"/>
      <c r="G39" s="36">
        <f t="shared" ref="G39:O39" ca="1" si="26">COUNTA(valuesByColor("#f4c7c3", "#000000", G4:G34))</f>
        <v>1</v>
      </c>
      <c r="H39" s="26">
        <f t="shared" ca="1" si="26"/>
        <v>1</v>
      </c>
      <c r="I39" s="26">
        <f t="shared" ca="1" si="26"/>
        <v>1</v>
      </c>
      <c r="J39" s="26">
        <f t="shared" ca="1" si="26"/>
        <v>1</v>
      </c>
      <c r="K39" s="26">
        <f t="shared" ca="1" si="26"/>
        <v>1</v>
      </c>
      <c r="L39" s="26">
        <f t="shared" ca="1" si="26"/>
        <v>1</v>
      </c>
      <c r="M39" s="26">
        <f t="shared" ca="1" si="26"/>
        <v>1</v>
      </c>
      <c r="N39" s="26">
        <f t="shared" ca="1" si="26"/>
        <v>1</v>
      </c>
      <c r="O39" s="26">
        <f t="shared" ca="1" si="26"/>
        <v>1</v>
      </c>
      <c r="P39" s="3"/>
      <c r="Q39" s="26">
        <f t="shared" ref="Q39:T39" ca="1" si="27">COUNTA(valuesByColor("#f4c7c3", "#000000", Q4:Q34))</f>
        <v>1</v>
      </c>
      <c r="R39" s="26">
        <f t="shared" ca="1" si="27"/>
        <v>1</v>
      </c>
      <c r="S39" s="26">
        <f t="shared" ca="1" si="27"/>
        <v>1</v>
      </c>
      <c r="T39" s="26">
        <f t="shared" ca="1" si="27"/>
        <v>1</v>
      </c>
      <c r="U39" s="3"/>
      <c r="V39" s="26">
        <f t="shared" ref="V39:AA39" ca="1" si="28">COUNTA(valuesByColor("#f4c7c3", "#000000", V4:V34))</f>
        <v>1</v>
      </c>
      <c r="W39" s="26">
        <f t="shared" ca="1" si="28"/>
        <v>1</v>
      </c>
      <c r="X39" s="26">
        <f t="shared" ca="1" si="28"/>
        <v>1</v>
      </c>
      <c r="Y39" s="26">
        <f t="shared" ca="1" si="28"/>
        <v>1</v>
      </c>
      <c r="Z39" s="26">
        <f t="shared" ca="1" si="28"/>
        <v>1</v>
      </c>
      <c r="AA39" s="26">
        <f t="shared" ca="1" si="28"/>
        <v>1</v>
      </c>
      <c r="AB39" s="33"/>
      <c r="AC39" s="26">
        <f t="shared" ref="AC39:AH39" ca="1" si="29">COUNTA(valuesByColor("#f4c7c3", "#000000", AC4:AC34))</f>
        <v>1</v>
      </c>
      <c r="AD39" s="26">
        <f t="shared" ca="1" si="29"/>
        <v>1</v>
      </c>
      <c r="AE39" s="26">
        <f t="shared" ca="1" si="29"/>
        <v>1</v>
      </c>
      <c r="AF39" s="26">
        <f t="shared" ca="1" si="29"/>
        <v>1</v>
      </c>
      <c r="AG39" s="26">
        <f t="shared" ca="1" si="29"/>
        <v>1</v>
      </c>
      <c r="AH39" s="26">
        <f t="shared" ca="1" si="29"/>
        <v>1</v>
      </c>
      <c r="AI39" s="33"/>
      <c r="AJ39" s="26">
        <f t="shared" ref="AJ39:AM39" ca="1" si="30">COUNTA(valuesByColor("#f4c7c3", "#000000", AJ4:AJ34))</f>
        <v>1</v>
      </c>
      <c r="AK39" s="26">
        <f t="shared" ca="1" si="30"/>
        <v>1</v>
      </c>
      <c r="AL39" s="26">
        <f t="shared" ca="1" si="30"/>
        <v>1</v>
      </c>
      <c r="AM39" s="26">
        <f t="shared" ca="1" si="30"/>
        <v>1</v>
      </c>
      <c r="AN39" s="26"/>
      <c r="AO39" s="26"/>
      <c r="AP39" s="26">
        <f t="shared" ref="AP39:AQ39" ca="1" si="31">COUNTA(valuesByColor("#f4c7c3", "#000000", AP4:AP34))</f>
        <v>1</v>
      </c>
      <c r="AQ39" s="26">
        <f t="shared" ca="1" si="31"/>
        <v>1</v>
      </c>
      <c r="AR39" s="37"/>
      <c r="AS39" s="37"/>
      <c r="AT39" s="37"/>
      <c r="AU39" s="37"/>
      <c r="AV39" s="37"/>
      <c r="AW39" s="4"/>
      <c r="AX39" s="4"/>
      <c r="AY39" s="4"/>
      <c r="AZ39" s="4"/>
      <c r="BA39" s="4"/>
      <c r="BB39" s="4"/>
      <c r="BC39" s="4"/>
    </row>
    <row r="40" spans="1:55" x14ac:dyDescent="0.2">
      <c r="A40" s="4"/>
      <c r="B40" s="4"/>
      <c r="C40" s="37"/>
      <c r="D40" s="37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4"/>
      <c r="B41" s="4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51"/>
      <c r="B42" s="39"/>
      <c r="C42" s="40"/>
      <c r="D42" s="40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52"/>
      <c r="B43" s="39"/>
      <c r="C43" s="41"/>
      <c r="D43" s="41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42"/>
      <c r="B44" s="42"/>
      <c r="C44" s="41"/>
      <c r="D44" s="41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42"/>
      <c r="B45" s="42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"/>
      <c r="B51" s="4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2"/>
      <c r="B53" s="42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"/>
      <c r="B59" s="4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"/>
      <c r="B60" s="4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2"/>
      <c r="B61" s="42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2"/>
      <c r="B62" s="42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"/>
      <c r="B68" s="4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"/>
      <c r="B69" s="4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3"/>
      <c r="B79" s="43"/>
      <c r="C79" s="44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W79" s="45"/>
      <c r="X79" s="45"/>
      <c r="Y79" s="45"/>
      <c r="Z79" s="45"/>
      <c r="AA79" s="45"/>
      <c r="AB79" s="45"/>
      <c r="AC79" s="45"/>
      <c r="AD79" s="45"/>
      <c r="AE79" s="45"/>
      <c r="AJ79" s="45"/>
      <c r="AK79" s="45"/>
      <c r="AL79" s="45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37"/>
      <c r="D80" s="37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"/>
      <c r="B81" s="4"/>
      <c r="C81" s="37"/>
      <c r="D81" s="37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4"/>
      <c r="D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2:A43"/>
    <mergeCell ref="M2:M3"/>
    <mergeCell ref="N2:N3"/>
  </mergeCells>
  <conditionalFormatting sqref="W4:Y34 AC4:AG34 AK4:AO34 V24:V34 Z24:Z34 AJ24:AJ34 AP24:AP34">
    <cfRule type="cellIs" dxfId="474" priority="1" operator="between">
      <formula>0</formula>
      <formula>69</formula>
    </cfRule>
  </conditionalFormatting>
  <conditionalFormatting sqref="W4:Y34 AC4:AG34 AK4:AO34 V24:V34 Z24:Z34 AJ24:AJ34 AP24:AP34">
    <cfRule type="cellIs" dxfId="473" priority="2" operator="between">
      <formula>70</formula>
      <formula>79</formula>
    </cfRule>
  </conditionalFormatting>
  <conditionalFormatting sqref="W4:Y34 AC4:AG34 AK4:AO34 V24:V34 Z24:Z34 AJ24:AJ34 AP24:AP34">
    <cfRule type="cellIs" dxfId="472" priority="3" operator="between">
      <formula>80</formula>
      <formula>89</formula>
    </cfRule>
  </conditionalFormatting>
  <conditionalFormatting sqref="W4:Y34 AC4:AG34 AK4:AO34 V24:V34 Z24:Z34 AJ24:AJ34 AP24:AP34">
    <cfRule type="cellIs" dxfId="471" priority="4" operator="between">
      <formula>90</formula>
      <formula>100</formula>
    </cfRule>
  </conditionalFormatting>
  <conditionalFormatting sqref="AA4:AA34 AH4:AH34 AQ4:AQ34">
    <cfRule type="cellIs" dxfId="470" priority="5" operator="between">
      <formula>35</formula>
      <formula>100</formula>
    </cfRule>
  </conditionalFormatting>
  <conditionalFormatting sqref="AA4:AA34 AH4:AH34 AQ4:AQ34">
    <cfRule type="cellIs" dxfId="469" priority="6" operator="between">
      <formula>0</formula>
      <formula>34</formula>
    </cfRule>
  </conditionalFormatting>
  <conditionalFormatting sqref="G4:G34">
    <cfRule type="cellIs" dxfId="468" priority="7" operator="between">
      <formula>0</formula>
      <formula>12</formula>
    </cfRule>
  </conditionalFormatting>
  <conditionalFormatting sqref="G4:G34">
    <cfRule type="cellIs" dxfId="467" priority="8" operator="between">
      <formula>13</formula>
      <formula>25</formula>
    </cfRule>
  </conditionalFormatting>
  <conditionalFormatting sqref="G4:G34">
    <cfRule type="cellIs" dxfId="466" priority="9" operator="between">
      <formula>26</formula>
      <formula>37</formula>
    </cfRule>
  </conditionalFormatting>
  <conditionalFormatting sqref="G4:G34">
    <cfRule type="cellIs" dxfId="465" priority="10" operator="greaterThanOrEqual">
      <formula>38</formula>
    </cfRule>
  </conditionalFormatting>
  <conditionalFormatting sqref="H4:H34">
    <cfRule type="cellIs" dxfId="464" priority="11" operator="between">
      <formula>0</formula>
      <formula>4</formula>
    </cfRule>
  </conditionalFormatting>
  <conditionalFormatting sqref="H4:H34">
    <cfRule type="cellIs" dxfId="463" priority="12" operator="between">
      <formula>5</formula>
      <formula>9</formula>
    </cfRule>
  </conditionalFormatting>
  <conditionalFormatting sqref="H4:H34">
    <cfRule type="cellIs" dxfId="462" priority="13" operator="between">
      <formula>10</formula>
      <formula>15</formula>
    </cfRule>
  </conditionalFormatting>
  <conditionalFormatting sqref="H4:H34">
    <cfRule type="cellIs" dxfId="461" priority="14" operator="greaterThanOrEqual">
      <formula>16</formula>
    </cfRule>
  </conditionalFormatting>
  <conditionalFormatting sqref="I4:I34">
    <cfRule type="cellIs" dxfId="460" priority="15" operator="greaterThanOrEqual">
      <formula>156</formula>
    </cfRule>
  </conditionalFormatting>
  <conditionalFormatting sqref="I4:I34">
    <cfRule type="cellIs" dxfId="459" priority="16" operator="between">
      <formula>122</formula>
      <formula>155</formula>
    </cfRule>
  </conditionalFormatting>
  <conditionalFormatting sqref="I4:I34">
    <cfRule type="cellIs" dxfId="458" priority="17" operator="between">
      <formula>85</formula>
      <formula>121</formula>
    </cfRule>
  </conditionalFormatting>
  <conditionalFormatting sqref="I4:I34">
    <cfRule type="cellIs" dxfId="457" priority="18" operator="between">
      <formula>0</formula>
      <formula>84</formula>
    </cfRule>
  </conditionalFormatting>
  <conditionalFormatting sqref="J4:J34">
    <cfRule type="cellIs" dxfId="456" priority="19" operator="greaterThanOrEqual">
      <formula>43</formula>
    </cfRule>
  </conditionalFormatting>
  <conditionalFormatting sqref="J4:J34">
    <cfRule type="cellIs" dxfId="455" priority="20" operator="between">
      <formula>30</formula>
      <formula>42</formula>
    </cfRule>
  </conditionalFormatting>
  <conditionalFormatting sqref="J4:J34">
    <cfRule type="cellIs" dxfId="454" priority="21" operator="between">
      <formula>20</formula>
      <formula>29</formula>
    </cfRule>
  </conditionalFormatting>
  <conditionalFormatting sqref="J4:J34">
    <cfRule type="cellIs" dxfId="453" priority="22" operator="between">
      <formula>0</formula>
      <formula>19</formula>
    </cfRule>
  </conditionalFormatting>
  <conditionalFormatting sqref="K4:K34">
    <cfRule type="cellIs" dxfId="452" priority="23" operator="greaterThanOrEqual">
      <formula>44</formula>
    </cfRule>
  </conditionalFormatting>
  <conditionalFormatting sqref="K4:K34">
    <cfRule type="cellIs" dxfId="451" priority="24" operator="between">
      <formula>20</formula>
      <formula>43</formula>
    </cfRule>
  </conditionalFormatting>
  <conditionalFormatting sqref="K4:K34">
    <cfRule type="cellIs" dxfId="450" priority="25" operator="between">
      <formula>10</formula>
      <formula>19</formula>
    </cfRule>
  </conditionalFormatting>
  <conditionalFormatting sqref="K4:K34">
    <cfRule type="cellIs" dxfId="449" priority="26" operator="between">
      <formula>0</formula>
      <formula>9</formula>
    </cfRule>
  </conditionalFormatting>
  <conditionalFormatting sqref="L4:L34">
    <cfRule type="cellIs" dxfId="448" priority="27" operator="between">
      <formula>17</formula>
      <formula>27</formula>
    </cfRule>
  </conditionalFormatting>
  <conditionalFormatting sqref="L4:L34">
    <cfRule type="cellIs" dxfId="447" priority="28" operator="between">
      <formula>8</formula>
      <formula>16</formula>
    </cfRule>
  </conditionalFormatting>
  <conditionalFormatting sqref="M4:M34">
    <cfRule type="cellIs" dxfId="446" priority="29" operator="greaterThanOrEqual">
      <formula>152</formula>
    </cfRule>
  </conditionalFormatting>
  <conditionalFormatting sqref="M4:M34">
    <cfRule type="cellIs" dxfId="445" priority="30" operator="between">
      <formula>119</formula>
      <formula>151</formula>
    </cfRule>
  </conditionalFormatting>
  <conditionalFormatting sqref="M4:M34">
    <cfRule type="cellIs" dxfId="444" priority="31" operator="between">
      <formula>89</formula>
      <formula>118</formula>
    </cfRule>
  </conditionalFormatting>
  <conditionalFormatting sqref="Q4:Q34">
    <cfRule type="cellIs" dxfId="443" priority="32" operator="equal">
      <formula>"A"</formula>
    </cfRule>
  </conditionalFormatting>
  <conditionalFormatting sqref="Q4:Q34">
    <cfRule type="cellIs" dxfId="442" priority="33" operator="equal">
      <formula>"B"</formula>
    </cfRule>
  </conditionalFormatting>
  <conditionalFormatting sqref="Q4:Q34">
    <cfRule type="cellIs" dxfId="441" priority="34" operator="equal">
      <formula>"C"</formula>
    </cfRule>
  </conditionalFormatting>
  <conditionalFormatting sqref="Q4:Q34">
    <cfRule type="cellIs" dxfId="440" priority="35" operator="equal">
      <formula>"D"</formula>
    </cfRule>
  </conditionalFormatting>
  <conditionalFormatting sqref="Q4:T34">
    <cfRule type="cellIs" dxfId="439" priority="36" operator="equal">
      <formula>"E"</formula>
    </cfRule>
  </conditionalFormatting>
  <conditionalFormatting sqref="Q4:T34">
    <cfRule type="cellIs" dxfId="438" priority="37" operator="equal">
      <formula>"F"</formula>
    </cfRule>
  </conditionalFormatting>
  <conditionalFormatting sqref="Q4:T34">
    <cfRule type="cellIs" dxfId="437" priority="38" operator="equal">
      <formula>"G"</formula>
    </cfRule>
  </conditionalFormatting>
  <conditionalFormatting sqref="Q4:T34">
    <cfRule type="cellIs" dxfId="436" priority="39" operator="equal">
      <formula>"H"</formula>
    </cfRule>
  </conditionalFormatting>
  <conditionalFormatting sqref="Q4:T34">
    <cfRule type="cellIs" dxfId="435" priority="40" operator="equal">
      <formula>"I"</formula>
    </cfRule>
  </conditionalFormatting>
  <conditionalFormatting sqref="Q4:T34">
    <cfRule type="cellIs" dxfId="434" priority="41" operator="equal">
      <formula>"J"</formula>
    </cfRule>
  </conditionalFormatting>
  <conditionalFormatting sqref="Q4:T34">
    <cfRule type="cellIs" dxfId="433" priority="42" operator="equal">
      <formula>"K"</formula>
    </cfRule>
  </conditionalFormatting>
  <conditionalFormatting sqref="Q4:T34">
    <cfRule type="cellIs" dxfId="432" priority="43" operator="equal">
      <formula>"L"</formula>
    </cfRule>
  </conditionalFormatting>
  <conditionalFormatting sqref="Q4:T34">
    <cfRule type="cellIs" dxfId="431" priority="44" operator="equal">
      <formula>"Q"</formula>
    </cfRule>
  </conditionalFormatting>
  <conditionalFormatting sqref="Q4:T34">
    <cfRule type="cellIs" dxfId="430" priority="45" operator="equal">
      <formula>"R"</formula>
    </cfRule>
  </conditionalFormatting>
  <conditionalFormatting sqref="Q4:T34">
    <cfRule type="cellIs" dxfId="429" priority="46" operator="equal">
      <formula>"S"</formula>
    </cfRule>
  </conditionalFormatting>
  <conditionalFormatting sqref="Q4:T34">
    <cfRule type="cellIs" dxfId="428" priority="47" operator="equal">
      <formula>"T"</formula>
    </cfRule>
  </conditionalFormatting>
  <conditionalFormatting sqref="Q4:T34">
    <cfRule type="cellIs" dxfId="427" priority="48" operator="equal">
      <formula>"U"</formula>
    </cfRule>
  </conditionalFormatting>
  <conditionalFormatting sqref="Q4:T34">
    <cfRule type="cellIs" dxfId="426" priority="49" operator="equal">
      <formula>"V"</formula>
    </cfRule>
  </conditionalFormatting>
  <conditionalFormatting sqref="Q4:T34">
    <cfRule type="cellIs" dxfId="425" priority="50" operator="equal">
      <formula>"W"</formula>
    </cfRule>
  </conditionalFormatting>
  <conditionalFormatting sqref="Q4:T34">
    <cfRule type="cellIs" dxfId="424" priority="51" operator="equal">
      <formula>"X"</formula>
    </cfRule>
  </conditionalFormatting>
  <conditionalFormatting sqref="Q4:T34">
    <cfRule type="cellIs" dxfId="423" priority="52" operator="equal">
      <formula>"Y"</formula>
    </cfRule>
  </conditionalFormatting>
  <conditionalFormatting sqref="Q4:T34">
    <cfRule type="cellIs" dxfId="422" priority="53" operator="equal">
      <formula>"Z"</formula>
    </cfRule>
  </conditionalFormatting>
  <conditionalFormatting sqref="R4:T34">
    <cfRule type="cellIs" dxfId="421" priority="54" operator="equal">
      <formula>"M"</formula>
    </cfRule>
  </conditionalFormatting>
  <conditionalFormatting sqref="Q10:Q34">
    <cfRule type="cellIs" dxfId="420" priority="55" operator="equal">
      <formula>"N"</formula>
    </cfRule>
  </conditionalFormatting>
  <conditionalFormatting sqref="S4:T34">
    <cfRule type="cellIs" dxfId="419" priority="56" operator="equal">
      <formula>"N"</formula>
    </cfRule>
  </conditionalFormatting>
  <conditionalFormatting sqref="R4:R34">
    <cfRule type="cellIs" dxfId="418" priority="57" operator="equal">
      <formula>"N"</formula>
    </cfRule>
  </conditionalFormatting>
  <conditionalFormatting sqref="Q4:T34">
    <cfRule type="cellIs" dxfId="417" priority="58" operator="equal">
      <formula>"O"</formula>
    </cfRule>
  </conditionalFormatting>
  <conditionalFormatting sqref="S4:S34">
    <cfRule type="cellIs" dxfId="416" priority="59" operator="equal">
      <formula>"O"</formula>
    </cfRule>
  </conditionalFormatting>
  <conditionalFormatting sqref="T4:T34">
    <cfRule type="cellIs" dxfId="415" priority="60" operator="equal">
      <formula>"O"</formula>
    </cfRule>
  </conditionalFormatting>
  <conditionalFormatting sqref="Q4:T34">
    <cfRule type="cellIs" dxfId="414" priority="61" operator="equal">
      <formula>"P"</formula>
    </cfRule>
  </conditionalFormatting>
  <conditionalFormatting sqref="T4:T34">
    <cfRule type="cellIs" dxfId="413" priority="62" operator="equal">
      <formula>"P"</formula>
    </cfRule>
  </conditionalFormatting>
  <conditionalFormatting sqref="Q4:T34">
    <cfRule type="cellIs" dxfId="412" priority="63" operator="equal">
      <formula>"N"</formula>
    </cfRule>
  </conditionalFormatting>
  <conditionalFormatting sqref="L4:L34">
    <cfRule type="cellIs" dxfId="411" priority="64" operator="between">
      <formula>0</formula>
      <formula>7</formula>
    </cfRule>
  </conditionalFormatting>
  <conditionalFormatting sqref="L4:L34">
    <cfRule type="cellIs" dxfId="410" priority="65" operator="greaterThanOrEqual">
      <formula>28</formula>
    </cfRule>
  </conditionalFormatting>
  <conditionalFormatting sqref="M4:M34">
    <cfRule type="cellIs" dxfId="409" priority="66" operator="between">
      <formula>0</formula>
      <formula>88</formula>
    </cfRule>
  </conditionalFormatting>
  <conditionalFormatting sqref="N4:N34">
    <cfRule type="cellIs" dxfId="408" priority="67" operator="between">
      <formula>0</formula>
      <formula>24</formula>
    </cfRule>
  </conditionalFormatting>
  <conditionalFormatting sqref="N4:N34">
    <cfRule type="cellIs" dxfId="407" priority="68" operator="between">
      <formula>25</formula>
      <formula>39</formula>
    </cfRule>
  </conditionalFormatting>
  <conditionalFormatting sqref="N4:N34">
    <cfRule type="cellIs" dxfId="406" priority="69" operator="between">
      <formula>40</formula>
      <formula>55</formula>
    </cfRule>
  </conditionalFormatting>
  <conditionalFormatting sqref="N4:N34">
    <cfRule type="cellIs" dxfId="405" priority="70" operator="greaterThanOrEqual">
      <formula>56</formula>
    </cfRule>
  </conditionalFormatting>
  <conditionalFormatting sqref="O4:O34">
    <cfRule type="cellIs" dxfId="404" priority="71" operator="between">
      <formula>0</formula>
      <formula>14</formula>
    </cfRule>
  </conditionalFormatting>
  <conditionalFormatting sqref="O4:O34">
    <cfRule type="cellIs" dxfId="403" priority="72" operator="between">
      <formula>15</formula>
      <formula>27</formula>
    </cfRule>
  </conditionalFormatting>
  <conditionalFormatting sqref="O4:O34">
    <cfRule type="cellIs" dxfId="402" priority="73" operator="between">
      <formula>28</formula>
      <formula>39</formula>
    </cfRule>
  </conditionalFormatting>
  <conditionalFormatting sqref="O4:O34">
    <cfRule type="cellIs" dxfId="401" priority="74" operator="greaterThanOrEqual">
      <formula>40</formula>
    </cfRule>
  </conditionalFormatting>
  <conditionalFormatting sqref="Q4:T34">
    <cfRule type="cellIs" dxfId="400" priority="75" operator="equal">
      <formula>"M"</formula>
    </cfRule>
  </conditionalFormatting>
  <conditionalFormatting sqref="R4:R34">
    <cfRule type="cellIs" dxfId="399" priority="76" operator="equal">
      <formula>"B"</formula>
    </cfRule>
  </conditionalFormatting>
  <conditionalFormatting sqref="S4:S34">
    <cfRule type="cellIs" dxfId="398" priority="77" operator="equal">
      <formula>"C"</formula>
    </cfRule>
  </conditionalFormatting>
  <conditionalFormatting sqref="T4:T34">
    <cfRule type="cellIs" dxfId="397" priority="78" operator="equal">
      <formula>"D"</formula>
    </cfRule>
  </conditionalFormatting>
  <conditionalFormatting sqref="R4:T34">
    <cfRule type="cellIs" dxfId="396" priority="79" operator="equal">
      <formula>"A"</formula>
    </cfRule>
  </conditionalFormatting>
  <conditionalFormatting sqref="S4:T34">
    <cfRule type="cellIs" dxfId="395" priority="80" operator="equal">
      <formula>"B"</formula>
    </cfRule>
  </conditionalFormatting>
  <conditionalFormatting sqref="R4:R34">
    <cfRule type="cellIs" dxfId="394" priority="81" operator="equal">
      <formula>"C"</formula>
    </cfRule>
  </conditionalFormatting>
  <conditionalFormatting sqref="T4:T34">
    <cfRule type="cellIs" dxfId="393" priority="82" operator="equal">
      <formula>"C"</formula>
    </cfRule>
  </conditionalFormatting>
  <conditionalFormatting sqref="R4:S34">
    <cfRule type="cellIs" dxfId="392" priority="83" operator="equal">
      <formula>"D"</formula>
    </cfRule>
  </conditionalFormatting>
  <conditionalFormatting sqref="Z4:Z23">
    <cfRule type="cellIs" dxfId="391" priority="84" operator="between">
      <formula>0</formula>
      <formula>71</formula>
    </cfRule>
  </conditionalFormatting>
  <conditionalFormatting sqref="Z4:Z23">
    <cfRule type="cellIs" dxfId="390" priority="85" operator="between">
      <formula>72</formula>
      <formula>101</formula>
    </cfRule>
  </conditionalFormatting>
  <conditionalFormatting sqref="Z4:Z23">
    <cfRule type="cellIs" dxfId="389" priority="86" operator="between">
      <formula>102</formula>
      <formula>118</formula>
    </cfRule>
  </conditionalFormatting>
  <conditionalFormatting sqref="AJ4:AJ23">
    <cfRule type="cellIs" dxfId="388" priority="87" operator="between">
      <formula>0</formula>
      <formula>17</formula>
    </cfRule>
  </conditionalFormatting>
  <conditionalFormatting sqref="AJ4:AJ23">
    <cfRule type="cellIs" dxfId="387" priority="88" operator="between">
      <formula>18</formula>
      <formula>28</formula>
    </cfRule>
  </conditionalFormatting>
  <conditionalFormatting sqref="AJ4:AJ23">
    <cfRule type="cellIs" dxfId="386" priority="89" operator="between">
      <formula>29</formula>
      <formula>36</formula>
    </cfRule>
  </conditionalFormatting>
  <conditionalFormatting sqref="AP4:AP23">
    <cfRule type="cellIs" dxfId="385" priority="90" operator="between">
      <formula>0</formula>
      <formula>32</formula>
    </cfRule>
  </conditionalFormatting>
  <conditionalFormatting sqref="AP4:AP23">
    <cfRule type="cellIs" dxfId="384" priority="91" operator="between">
      <formula>33</formula>
      <formula>44</formula>
    </cfRule>
  </conditionalFormatting>
  <conditionalFormatting sqref="AP4:AP23">
    <cfRule type="cellIs" dxfId="383" priority="92" operator="between">
      <formula>45</formula>
      <formula>55</formula>
    </cfRule>
  </conditionalFormatting>
  <conditionalFormatting sqref="V4:V23">
    <cfRule type="cellIs" dxfId="382" priority="93" operator="between">
      <formula>0</formula>
      <formula>25</formula>
    </cfRule>
  </conditionalFormatting>
  <conditionalFormatting sqref="V4:V23">
    <cfRule type="cellIs" dxfId="381" priority="94" operator="between">
      <formula>26</formula>
      <formula>46</formula>
    </cfRule>
  </conditionalFormatting>
  <conditionalFormatting sqref="V4:V23">
    <cfRule type="cellIs" dxfId="380" priority="95" operator="between">
      <formula>47</formula>
      <formula>108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C1019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177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178</v>
      </c>
      <c r="B4" s="74" t="s">
        <v>179</v>
      </c>
      <c r="C4" s="8" t="s">
        <v>134</v>
      </c>
      <c r="D4" s="9" t="s">
        <v>134</v>
      </c>
      <c r="E4" s="10" t="s">
        <v>134</v>
      </c>
      <c r="F4" s="11"/>
      <c r="G4" s="9">
        <v>60</v>
      </c>
      <c r="H4" s="10">
        <v>21</v>
      </c>
      <c r="I4" s="8">
        <v>183</v>
      </c>
      <c r="J4" s="9">
        <v>42</v>
      </c>
      <c r="K4" s="9">
        <v>43</v>
      </c>
      <c r="L4" s="10">
        <v>48</v>
      </c>
      <c r="M4" s="8"/>
      <c r="N4" s="9"/>
      <c r="O4" s="10"/>
      <c r="P4" s="1"/>
      <c r="Q4" s="9" t="s">
        <v>135</v>
      </c>
      <c r="R4" s="9" t="s">
        <v>135</v>
      </c>
      <c r="S4" s="9" t="s">
        <v>174</v>
      </c>
      <c r="T4" s="9"/>
      <c r="U4" s="12"/>
      <c r="V4" s="13">
        <v>101</v>
      </c>
      <c r="W4" s="9">
        <v>100</v>
      </c>
      <c r="X4" s="9">
        <v>95</v>
      </c>
      <c r="Y4" s="9"/>
      <c r="Z4" s="13"/>
      <c r="AA4" s="14">
        <f t="shared" ref="AA4:AA34" si="0">Z4-V4</f>
        <v>-101</v>
      </c>
      <c r="AB4" s="15"/>
      <c r="AC4" s="9"/>
      <c r="AD4" s="9">
        <v>50</v>
      </c>
      <c r="AE4" s="9"/>
      <c r="AF4" s="9"/>
      <c r="AG4" s="9"/>
      <c r="AH4" s="9">
        <f t="shared" ref="AH4:AH34" si="1">AG4-AC4</f>
        <v>0</v>
      </c>
      <c r="AI4" s="12"/>
      <c r="AJ4" s="13">
        <v>34</v>
      </c>
      <c r="AK4" s="9">
        <v>92</v>
      </c>
      <c r="AL4" s="9">
        <v>100</v>
      </c>
      <c r="AM4" s="9">
        <v>100</v>
      </c>
      <c r="AN4" s="9"/>
      <c r="AO4" s="9"/>
      <c r="AP4" s="13"/>
      <c r="AQ4" s="13">
        <f t="shared" ref="AQ4:AQ34" si="2">AP4-AJ4</f>
        <v>-34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178</v>
      </c>
      <c r="B5" s="76" t="s">
        <v>176</v>
      </c>
      <c r="C5" s="8" t="s">
        <v>134</v>
      </c>
      <c r="D5" s="9" t="s">
        <v>134</v>
      </c>
      <c r="E5" s="10" t="s">
        <v>134</v>
      </c>
      <c r="F5" s="11"/>
      <c r="G5" s="9">
        <v>2</v>
      </c>
      <c r="H5" s="10">
        <v>0</v>
      </c>
      <c r="I5" s="8">
        <v>126</v>
      </c>
      <c r="J5" s="9">
        <v>44</v>
      </c>
      <c r="K5" s="9">
        <v>32</v>
      </c>
      <c r="L5" s="10">
        <v>18</v>
      </c>
      <c r="M5" s="8"/>
      <c r="N5" s="9"/>
      <c r="O5" s="10"/>
      <c r="P5" s="1"/>
      <c r="Q5" s="9" t="s">
        <v>135</v>
      </c>
      <c r="R5" s="9" t="s">
        <v>135</v>
      </c>
      <c r="S5" s="9" t="s">
        <v>163</v>
      </c>
      <c r="T5" s="9"/>
      <c r="U5" s="12"/>
      <c r="V5" s="13">
        <v>14</v>
      </c>
      <c r="W5" s="9">
        <v>91</v>
      </c>
      <c r="X5" s="9">
        <v>80</v>
      </c>
      <c r="Y5" s="18"/>
      <c r="Z5" s="13"/>
      <c r="AA5" s="14">
        <f t="shared" si="0"/>
        <v>-14</v>
      </c>
      <c r="AB5" s="15"/>
      <c r="AC5" s="9"/>
      <c r="AD5" s="9">
        <v>56</v>
      </c>
      <c r="AE5" s="9"/>
      <c r="AF5" s="18"/>
      <c r="AG5" s="9"/>
      <c r="AH5" s="9">
        <f t="shared" si="1"/>
        <v>0</v>
      </c>
      <c r="AI5" s="12"/>
      <c r="AJ5" s="13">
        <v>32</v>
      </c>
      <c r="AK5" s="9">
        <v>92</v>
      </c>
      <c r="AL5" s="9">
        <v>88</v>
      </c>
      <c r="AM5" s="18">
        <v>94</v>
      </c>
      <c r="AN5" s="18"/>
      <c r="AO5" s="18"/>
      <c r="AP5" s="13"/>
      <c r="AQ5" s="13">
        <f t="shared" si="2"/>
        <v>-32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 t="s">
        <v>180</v>
      </c>
      <c r="B6" s="76" t="s">
        <v>181</v>
      </c>
      <c r="C6" s="8" t="s">
        <v>152</v>
      </c>
      <c r="D6" s="9" t="s">
        <v>152</v>
      </c>
      <c r="E6" s="10" t="s">
        <v>152</v>
      </c>
      <c r="F6" s="11"/>
      <c r="G6" s="9">
        <v>83</v>
      </c>
      <c r="H6" s="10">
        <v>32</v>
      </c>
      <c r="I6" s="8">
        <v>200</v>
      </c>
      <c r="J6" s="9">
        <v>35</v>
      </c>
      <c r="K6" s="9">
        <v>50</v>
      </c>
      <c r="L6" s="10">
        <v>51</v>
      </c>
      <c r="M6" s="8"/>
      <c r="N6" s="9"/>
      <c r="O6" s="10"/>
      <c r="P6" s="1"/>
      <c r="Q6" s="9" t="s">
        <v>163</v>
      </c>
      <c r="R6" s="9" t="s">
        <v>163</v>
      </c>
      <c r="S6" s="9" t="s">
        <v>182</v>
      </c>
      <c r="T6" s="9"/>
      <c r="U6" s="12"/>
      <c r="V6" s="13">
        <v>105</v>
      </c>
      <c r="W6" s="9">
        <v>100</v>
      </c>
      <c r="X6" s="9">
        <v>98</v>
      </c>
      <c r="Y6" s="18"/>
      <c r="Z6" s="13"/>
      <c r="AA6" s="14">
        <f t="shared" si="0"/>
        <v>-105</v>
      </c>
      <c r="AB6" s="15"/>
      <c r="AC6" s="9"/>
      <c r="AD6" s="9">
        <v>59</v>
      </c>
      <c r="AE6" s="9"/>
      <c r="AF6" s="18"/>
      <c r="AG6" s="9"/>
      <c r="AH6" s="9">
        <f t="shared" si="1"/>
        <v>0</v>
      </c>
      <c r="AI6" s="12"/>
      <c r="AJ6" s="13">
        <v>36</v>
      </c>
      <c r="AK6" s="9">
        <v>100</v>
      </c>
      <c r="AL6" s="9">
        <v>100</v>
      </c>
      <c r="AM6" s="18">
        <v>94</v>
      </c>
      <c r="AN6" s="18"/>
      <c r="AO6" s="18"/>
      <c r="AP6" s="13"/>
      <c r="AQ6" s="13">
        <f t="shared" si="2"/>
        <v>-36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183</v>
      </c>
      <c r="B7" s="76" t="s">
        <v>169</v>
      </c>
      <c r="C7" s="8" t="s">
        <v>134</v>
      </c>
      <c r="D7" s="9" t="s">
        <v>134</v>
      </c>
      <c r="E7" s="10" t="s">
        <v>134</v>
      </c>
      <c r="F7" s="11"/>
      <c r="G7" s="9">
        <v>41</v>
      </c>
      <c r="H7" s="10">
        <v>21</v>
      </c>
      <c r="I7" s="8">
        <v>118</v>
      </c>
      <c r="J7" s="9">
        <v>16</v>
      </c>
      <c r="K7" s="9">
        <v>40</v>
      </c>
      <c r="L7" s="10">
        <v>29</v>
      </c>
      <c r="M7" s="8"/>
      <c r="N7" s="9"/>
      <c r="O7" s="10"/>
      <c r="P7" s="1"/>
      <c r="Q7" s="9" t="s">
        <v>135</v>
      </c>
      <c r="R7" s="9" t="s">
        <v>135</v>
      </c>
      <c r="S7" s="9" t="s">
        <v>174</v>
      </c>
      <c r="T7" s="9"/>
      <c r="U7" s="12"/>
      <c r="V7" s="13">
        <v>95</v>
      </c>
      <c r="W7" s="9">
        <v>97</v>
      </c>
      <c r="X7" s="9">
        <v>90</v>
      </c>
      <c r="Y7" s="9"/>
      <c r="Z7" s="13"/>
      <c r="AA7" s="14">
        <f t="shared" si="0"/>
        <v>-95</v>
      </c>
      <c r="AB7" s="15"/>
      <c r="AC7" s="9"/>
      <c r="AD7" s="9">
        <v>50</v>
      </c>
      <c r="AE7" s="9"/>
      <c r="AF7" s="9"/>
      <c r="AG7" s="9"/>
      <c r="AH7" s="9">
        <f t="shared" si="1"/>
        <v>0</v>
      </c>
      <c r="AI7" s="12"/>
      <c r="AJ7" s="13">
        <v>34</v>
      </c>
      <c r="AK7" s="9">
        <v>92</v>
      </c>
      <c r="AL7" s="9">
        <v>88</v>
      </c>
      <c r="AM7" s="9">
        <v>94</v>
      </c>
      <c r="AN7" s="9"/>
      <c r="AO7" s="9"/>
      <c r="AP7" s="13"/>
      <c r="AQ7" s="13">
        <f t="shared" si="2"/>
        <v>-34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184</v>
      </c>
      <c r="B8" s="76" t="s">
        <v>185</v>
      </c>
      <c r="C8" s="8" t="s">
        <v>134</v>
      </c>
      <c r="D8" s="9" t="s">
        <v>134</v>
      </c>
      <c r="E8" s="10" t="s">
        <v>134</v>
      </c>
      <c r="F8" s="11"/>
      <c r="G8" s="9">
        <v>5</v>
      </c>
      <c r="H8" s="10">
        <v>4</v>
      </c>
      <c r="I8" s="8">
        <v>116</v>
      </c>
      <c r="J8" s="9">
        <v>24</v>
      </c>
      <c r="K8" s="9">
        <v>9</v>
      </c>
      <c r="L8" s="10">
        <v>44</v>
      </c>
      <c r="M8" s="8"/>
      <c r="N8" s="9"/>
      <c r="O8" s="10"/>
      <c r="P8" s="1"/>
      <c r="Q8" s="9" t="s">
        <v>135</v>
      </c>
      <c r="R8" s="9" t="s">
        <v>135</v>
      </c>
      <c r="S8" s="9" t="s">
        <v>163</v>
      </c>
      <c r="T8" s="9"/>
      <c r="U8" s="12"/>
      <c r="V8" s="13">
        <v>75</v>
      </c>
      <c r="W8" s="9">
        <v>97</v>
      </c>
      <c r="X8" s="9">
        <v>65</v>
      </c>
      <c r="Y8" s="9"/>
      <c r="Z8" s="13"/>
      <c r="AA8" s="14">
        <f t="shared" si="0"/>
        <v>-75</v>
      </c>
      <c r="AB8" s="15"/>
      <c r="AC8" s="9"/>
      <c r="AD8" s="9">
        <v>50</v>
      </c>
      <c r="AE8" s="9"/>
      <c r="AF8" s="9"/>
      <c r="AG8" s="9"/>
      <c r="AH8" s="9">
        <f t="shared" si="1"/>
        <v>0</v>
      </c>
      <c r="AI8" s="12"/>
      <c r="AJ8" s="13">
        <v>34</v>
      </c>
      <c r="AK8" s="9">
        <v>100</v>
      </c>
      <c r="AL8" s="9">
        <v>100</v>
      </c>
      <c r="AM8" s="9">
        <v>94</v>
      </c>
      <c r="AN8" s="9"/>
      <c r="AO8" s="9"/>
      <c r="AP8" s="13"/>
      <c r="AQ8" s="13">
        <f t="shared" si="2"/>
        <v>-34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186</v>
      </c>
      <c r="B9" s="76" t="s">
        <v>187</v>
      </c>
      <c r="C9" s="8" t="s">
        <v>134</v>
      </c>
      <c r="D9" s="9" t="s">
        <v>134</v>
      </c>
      <c r="E9" s="10" t="s">
        <v>134</v>
      </c>
      <c r="F9" s="11"/>
      <c r="G9" s="9">
        <v>57</v>
      </c>
      <c r="H9" s="10">
        <v>38</v>
      </c>
      <c r="I9" s="8">
        <v>184</v>
      </c>
      <c r="J9" s="9">
        <v>37</v>
      </c>
      <c r="K9" s="9">
        <v>61</v>
      </c>
      <c r="L9" s="10">
        <v>43</v>
      </c>
      <c r="M9" s="8"/>
      <c r="N9" s="9"/>
      <c r="O9" s="10"/>
      <c r="P9" s="1"/>
      <c r="Q9" s="9" t="s">
        <v>135</v>
      </c>
      <c r="R9" s="9" t="s">
        <v>135</v>
      </c>
      <c r="S9" s="9" t="s">
        <v>163</v>
      </c>
      <c r="T9" s="9"/>
      <c r="U9" s="12"/>
      <c r="V9" s="13">
        <v>61</v>
      </c>
      <c r="W9" s="9">
        <v>97</v>
      </c>
      <c r="X9" s="9">
        <v>83</v>
      </c>
      <c r="Y9" s="9"/>
      <c r="Z9" s="13"/>
      <c r="AA9" s="14">
        <f t="shared" si="0"/>
        <v>-61</v>
      </c>
      <c r="AB9" s="15"/>
      <c r="AC9" s="9"/>
      <c r="AD9" s="9">
        <v>44</v>
      </c>
      <c r="AE9" s="9"/>
      <c r="AF9" s="9"/>
      <c r="AG9" s="9"/>
      <c r="AH9" s="9">
        <f t="shared" si="1"/>
        <v>0</v>
      </c>
      <c r="AI9" s="12"/>
      <c r="AJ9" s="13">
        <v>33</v>
      </c>
      <c r="AK9" s="9">
        <v>75</v>
      </c>
      <c r="AL9" s="9">
        <v>94</v>
      </c>
      <c r="AM9" s="9">
        <v>81</v>
      </c>
      <c r="AN9" s="9"/>
      <c r="AO9" s="9"/>
      <c r="AP9" s="13"/>
      <c r="AQ9" s="13">
        <f t="shared" si="2"/>
        <v>-33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188</v>
      </c>
      <c r="B10" s="76" t="s">
        <v>189</v>
      </c>
      <c r="C10" s="8" t="s">
        <v>134</v>
      </c>
      <c r="D10" s="9" t="s">
        <v>134</v>
      </c>
      <c r="E10" s="10" t="s">
        <v>134</v>
      </c>
      <c r="F10" s="11"/>
      <c r="G10" s="9">
        <v>69</v>
      </c>
      <c r="H10" s="10">
        <v>29</v>
      </c>
      <c r="I10" s="8">
        <v>260</v>
      </c>
      <c r="J10" s="9">
        <v>56</v>
      </c>
      <c r="K10" s="9">
        <v>52</v>
      </c>
      <c r="L10" s="10">
        <v>93</v>
      </c>
      <c r="M10" s="8"/>
      <c r="N10" s="9"/>
      <c r="O10" s="10"/>
      <c r="P10" s="1"/>
      <c r="Q10" s="9" t="s">
        <v>163</v>
      </c>
      <c r="R10" s="9" t="s">
        <v>135</v>
      </c>
      <c r="S10" s="9" t="s">
        <v>182</v>
      </c>
      <c r="T10" s="9"/>
      <c r="U10" s="12"/>
      <c r="V10" s="13">
        <v>105</v>
      </c>
      <c r="W10" s="9">
        <v>100</v>
      </c>
      <c r="X10" s="9">
        <v>100</v>
      </c>
      <c r="Y10" s="9"/>
      <c r="Z10" s="13"/>
      <c r="AA10" s="14">
        <f t="shared" si="0"/>
        <v>-105</v>
      </c>
      <c r="AB10" s="15"/>
      <c r="AC10" s="9"/>
      <c r="AD10" s="9">
        <v>69</v>
      </c>
      <c r="AE10" s="9"/>
      <c r="AF10" s="9"/>
      <c r="AG10" s="9"/>
      <c r="AH10" s="9">
        <f t="shared" si="1"/>
        <v>0</v>
      </c>
      <c r="AI10" s="12"/>
      <c r="AJ10" s="13">
        <v>36</v>
      </c>
      <c r="AK10" s="9">
        <v>100</v>
      </c>
      <c r="AL10" s="9">
        <v>94</v>
      </c>
      <c r="AM10" s="9">
        <v>94</v>
      </c>
      <c r="AN10" s="9"/>
      <c r="AO10" s="9"/>
      <c r="AP10" s="13"/>
      <c r="AQ10" s="13">
        <f t="shared" si="2"/>
        <v>-36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 t="s">
        <v>190</v>
      </c>
      <c r="B11" s="76" t="s">
        <v>191</v>
      </c>
      <c r="C11" s="8" t="s">
        <v>134</v>
      </c>
      <c r="D11" s="9" t="s">
        <v>134</v>
      </c>
      <c r="E11" s="10" t="s">
        <v>134</v>
      </c>
      <c r="F11" s="11"/>
      <c r="G11" s="9">
        <v>40</v>
      </c>
      <c r="H11" s="10">
        <v>8</v>
      </c>
      <c r="I11" s="8">
        <v>98</v>
      </c>
      <c r="J11" s="9">
        <v>18</v>
      </c>
      <c r="K11" s="9">
        <v>18</v>
      </c>
      <c r="L11" s="10">
        <v>28</v>
      </c>
      <c r="M11" s="8"/>
      <c r="N11" s="9"/>
      <c r="O11" s="10"/>
      <c r="P11" s="1"/>
      <c r="Q11" s="9" t="s">
        <v>135</v>
      </c>
      <c r="R11" s="9" t="s">
        <v>135</v>
      </c>
      <c r="S11" s="9" t="s">
        <v>163</v>
      </c>
      <c r="T11" s="9"/>
      <c r="U11" s="12"/>
      <c r="V11" s="13">
        <v>89</v>
      </c>
      <c r="W11" s="9"/>
      <c r="X11" s="9"/>
      <c r="Y11" s="9"/>
      <c r="Z11" s="13"/>
      <c r="AA11" s="14">
        <f t="shared" si="0"/>
        <v>-89</v>
      </c>
      <c r="AB11" s="15"/>
      <c r="AC11" s="9"/>
      <c r="AD11" s="9">
        <v>44</v>
      </c>
      <c r="AE11" s="9"/>
      <c r="AF11" s="9"/>
      <c r="AG11" s="9"/>
      <c r="AH11" s="9">
        <f t="shared" si="1"/>
        <v>0</v>
      </c>
      <c r="AI11" s="12"/>
      <c r="AJ11" s="13">
        <v>36</v>
      </c>
      <c r="AK11" s="9">
        <v>67</v>
      </c>
      <c r="AL11" s="9">
        <v>82</v>
      </c>
      <c r="AM11" s="9">
        <v>100</v>
      </c>
      <c r="AN11" s="9"/>
      <c r="AO11" s="9"/>
      <c r="AP11" s="13"/>
      <c r="AQ11" s="13">
        <f t="shared" si="2"/>
        <v>-36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7" t="s">
        <v>112</v>
      </c>
      <c r="B12" s="77" t="s">
        <v>192</v>
      </c>
      <c r="C12" s="8" t="s">
        <v>134</v>
      </c>
      <c r="D12" s="9" t="s">
        <v>134</v>
      </c>
      <c r="E12" s="10" t="s">
        <v>134</v>
      </c>
      <c r="F12" s="11"/>
      <c r="G12" s="9">
        <v>38</v>
      </c>
      <c r="H12" s="10">
        <v>25</v>
      </c>
      <c r="I12" s="8">
        <v>103</v>
      </c>
      <c r="J12" s="9">
        <v>23</v>
      </c>
      <c r="K12" s="9">
        <v>25</v>
      </c>
      <c r="L12" s="10">
        <v>33</v>
      </c>
      <c r="M12" s="8"/>
      <c r="N12" s="9"/>
      <c r="O12" s="10"/>
      <c r="P12" s="1"/>
      <c r="Q12" s="9" t="s">
        <v>135</v>
      </c>
      <c r="R12" s="9" t="s">
        <v>135</v>
      </c>
      <c r="S12" s="9" t="s">
        <v>163</v>
      </c>
      <c r="T12" s="9"/>
      <c r="U12" s="12"/>
      <c r="V12" s="13">
        <v>78</v>
      </c>
      <c r="W12" s="9">
        <v>97</v>
      </c>
      <c r="X12" s="9">
        <v>93</v>
      </c>
      <c r="Y12" s="9"/>
      <c r="Z12" s="13"/>
      <c r="AA12" s="14">
        <f t="shared" si="0"/>
        <v>-78</v>
      </c>
      <c r="AB12" s="15"/>
      <c r="AC12" s="9"/>
      <c r="AD12" s="9">
        <v>47</v>
      </c>
      <c r="AE12" s="9"/>
      <c r="AF12" s="9"/>
      <c r="AG12" s="9"/>
      <c r="AH12" s="9">
        <f t="shared" si="1"/>
        <v>0</v>
      </c>
      <c r="AI12" s="12"/>
      <c r="AJ12" s="13">
        <v>33</v>
      </c>
      <c r="AK12" s="9">
        <v>100</v>
      </c>
      <c r="AL12" s="9">
        <v>88</v>
      </c>
      <c r="AM12" s="9">
        <v>94</v>
      </c>
      <c r="AN12" s="9"/>
      <c r="AO12" s="9"/>
      <c r="AP12" s="13"/>
      <c r="AQ12" s="13">
        <f t="shared" si="2"/>
        <v>-33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5" t="s">
        <v>193</v>
      </c>
      <c r="B13" s="76" t="s">
        <v>194</v>
      </c>
      <c r="C13" s="8" t="s">
        <v>134</v>
      </c>
      <c r="D13" s="9" t="s">
        <v>134</v>
      </c>
      <c r="E13" s="10" t="s">
        <v>134</v>
      </c>
      <c r="F13" s="20"/>
      <c r="G13" s="9">
        <v>37</v>
      </c>
      <c r="H13" s="10">
        <v>14</v>
      </c>
      <c r="I13" s="8">
        <v>155</v>
      </c>
      <c r="J13" s="9">
        <v>34</v>
      </c>
      <c r="K13" s="9">
        <v>41</v>
      </c>
      <c r="L13" s="10">
        <v>45</v>
      </c>
      <c r="M13" s="8"/>
      <c r="N13" s="9"/>
      <c r="O13" s="10"/>
      <c r="P13" s="1"/>
      <c r="Q13" s="9" t="s">
        <v>135</v>
      </c>
      <c r="R13" s="9" t="s">
        <v>135</v>
      </c>
      <c r="S13" s="9" t="s">
        <v>174</v>
      </c>
      <c r="T13" s="9"/>
      <c r="U13" s="12"/>
      <c r="V13" s="13">
        <v>101</v>
      </c>
      <c r="W13" s="9">
        <v>97</v>
      </c>
      <c r="X13" s="9">
        <v>93</v>
      </c>
      <c r="Y13" s="9"/>
      <c r="Z13" s="13"/>
      <c r="AA13" s="14">
        <f t="shared" si="0"/>
        <v>-101</v>
      </c>
      <c r="AB13" s="15"/>
      <c r="AC13" s="9"/>
      <c r="AD13" s="9">
        <v>41</v>
      </c>
      <c r="AE13" s="9"/>
      <c r="AF13" s="9"/>
      <c r="AG13" s="9"/>
      <c r="AH13" s="9">
        <f t="shared" si="1"/>
        <v>0</v>
      </c>
      <c r="AI13" s="12"/>
      <c r="AJ13" s="13">
        <v>36</v>
      </c>
      <c r="AK13" s="9">
        <v>100</v>
      </c>
      <c r="AL13" s="9">
        <v>94</v>
      </c>
      <c r="AM13" s="9">
        <v>100</v>
      </c>
      <c r="AN13" s="9"/>
      <c r="AO13" s="9"/>
      <c r="AP13" s="13"/>
      <c r="AQ13" s="13">
        <f t="shared" si="2"/>
        <v>-36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195</v>
      </c>
      <c r="B14" s="76" t="s">
        <v>115</v>
      </c>
      <c r="C14" s="8" t="s">
        <v>134</v>
      </c>
      <c r="D14" s="9" t="s">
        <v>134</v>
      </c>
      <c r="E14" s="10" t="s">
        <v>134</v>
      </c>
      <c r="F14" s="20"/>
      <c r="G14" s="9">
        <v>72</v>
      </c>
      <c r="H14" s="10">
        <v>34</v>
      </c>
      <c r="I14" s="8">
        <v>189</v>
      </c>
      <c r="J14" s="9">
        <v>46</v>
      </c>
      <c r="K14" s="9">
        <v>49</v>
      </c>
      <c r="L14" s="10">
        <v>41</v>
      </c>
      <c r="M14" s="8"/>
      <c r="N14" s="9"/>
      <c r="O14" s="10"/>
      <c r="P14" s="1"/>
      <c r="Q14" s="9" t="s">
        <v>163</v>
      </c>
      <c r="R14" s="9" t="s">
        <v>163</v>
      </c>
      <c r="S14" s="9" t="s">
        <v>174</v>
      </c>
      <c r="T14" s="9"/>
      <c r="U14" s="12"/>
      <c r="V14" s="13">
        <v>106</v>
      </c>
      <c r="W14" s="9">
        <v>100</v>
      </c>
      <c r="X14" s="9">
        <v>98</v>
      </c>
      <c r="Y14" s="9"/>
      <c r="Z14" s="13"/>
      <c r="AA14" s="14">
        <f t="shared" si="0"/>
        <v>-106</v>
      </c>
      <c r="AB14" s="15"/>
      <c r="AC14" s="9"/>
      <c r="AD14" s="9">
        <v>50</v>
      </c>
      <c r="AE14" s="9"/>
      <c r="AF14" s="9"/>
      <c r="AG14" s="9"/>
      <c r="AH14" s="9">
        <f t="shared" si="1"/>
        <v>0</v>
      </c>
      <c r="AI14" s="12"/>
      <c r="AJ14" s="13">
        <v>36</v>
      </c>
      <c r="AK14" s="9">
        <v>92</v>
      </c>
      <c r="AL14" s="9">
        <v>94</v>
      </c>
      <c r="AM14" s="9">
        <v>81</v>
      </c>
      <c r="AN14" s="9"/>
      <c r="AO14" s="9"/>
      <c r="AP14" s="13"/>
      <c r="AQ14" s="13">
        <f t="shared" si="2"/>
        <v>-36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196</v>
      </c>
      <c r="B15" s="76" t="s">
        <v>197</v>
      </c>
      <c r="C15" s="8" t="s">
        <v>152</v>
      </c>
      <c r="D15" s="9" t="s">
        <v>152</v>
      </c>
      <c r="E15" s="10" t="s">
        <v>152</v>
      </c>
      <c r="F15" s="11"/>
      <c r="G15" s="9">
        <v>72</v>
      </c>
      <c r="H15" s="10">
        <v>32</v>
      </c>
      <c r="I15" s="8">
        <v>269</v>
      </c>
      <c r="J15" s="9">
        <v>46</v>
      </c>
      <c r="K15" s="9">
        <v>59</v>
      </c>
      <c r="L15" s="10">
        <v>80</v>
      </c>
      <c r="M15" s="8"/>
      <c r="N15" s="9"/>
      <c r="O15" s="10"/>
      <c r="P15" s="1"/>
      <c r="Q15" s="9" t="s">
        <v>163</v>
      </c>
      <c r="R15" s="9" t="s">
        <v>163</v>
      </c>
      <c r="S15" s="9" t="s">
        <v>182</v>
      </c>
      <c r="T15" s="9"/>
      <c r="U15" s="12"/>
      <c r="V15" s="13">
        <v>104</v>
      </c>
      <c r="W15" s="9">
        <v>100</v>
      </c>
      <c r="X15" s="9">
        <v>98</v>
      </c>
      <c r="Y15" s="9"/>
      <c r="Z15" s="13"/>
      <c r="AA15" s="14">
        <f t="shared" si="0"/>
        <v>-104</v>
      </c>
      <c r="AB15" s="15"/>
      <c r="AC15" s="9"/>
      <c r="AD15" s="9">
        <v>84</v>
      </c>
      <c r="AE15" s="9"/>
      <c r="AF15" s="9"/>
      <c r="AG15" s="9"/>
      <c r="AH15" s="9">
        <f t="shared" si="1"/>
        <v>0</v>
      </c>
      <c r="AI15" s="12"/>
      <c r="AJ15" s="13">
        <v>34</v>
      </c>
      <c r="AK15" s="9">
        <v>100</v>
      </c>
      <c r="AL15" s="9">
        <v>100</v>
      </c>
      <c r="AM15" s="9">
        <v>94</v>
      </c>
      <c r="AN15" s="9"/>
      <c r="AO15" s="9"/>
      <c r="AP15" s="13"/>
      <c r="AQ15" s="13">
        <f t="shared" si="2"/>
        <v>-34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198</v>
      </c>
      <c r="B16" s="76" t="s">
        <v>199</v>
      </c>
      <c r="C16" s="8" t="s">
        <v>134</v>
      </c>
      <c r="D16" s="9" t="s">
        <v>134</v>
      </c>
      <c r="E16" s="10" t="s">
        <v>134</v>
      </c>
      <c r="F16" s="20"/>
      <c r="G16" s="9">
        <v>38</v>
      </c>
      <c r="H16" s="10">
        <v>18</v>
      </c>
      <c r="I16" s="8">
        <v>159</v>
      </c>
      <c r="J16" s="9">
        <v>44</v>
      </c>
      <c r="K16" s="9">
        <v>44</v>
      </c>
      <c r="L16" s="10">
        <v>37</v>
      </c>
      <c r="M16" s="8"/>
      <c r="N16" s="9"/>
      <c r="O16" s="10"/>
      <c r="P16" s="1"/>
      <c r="Q16" s="9" t="s">
        <v>135</v>
      </c>
      <c r="R16" s="9" t="s">
        <v>135</v>
      </c>
      <c r="S16" s="9" t="s">
        <v>163</v>
      </c>
      <c r="T16" s="9"/>
      <c r="U16" s="12"/>
      <c r="V16" s="13">
        <v>62</v>
      </c>
      <c r="W16" s="9">
        <v>94</v>
      </c>
      <c r="X16" s="9">
        <v>85</v>
      </c>
      <c r="Y16" s="9"/>
      <c r="Z16" s="13"/>
      <c r="AA16" s="14">
        <f t="shared" si="0"/>
        <v>-62</v>
      </c>
      <c r="AB16" s="15"/>
      <c r="AC16" s="9"/>
      <c r="AD16" s="9">
        <v>47</v>
      </c>
      <c r="AE16" s="9"/>
      <c r="AF16" s="9"/>
      <c r="AG16" s="9"/>
      <c r="AH16" s="9">
        <f t="shared" si="1"/>
        <v>0</v>
      </c>
      <c r="AI16" s="12"/>
      <c r="AJ16" s="13">
        <v>35</v>
      </c>
      <c r="AK16" s="9">
        <v>100</v>
      </c>
      <c r="AL16" s="9">
        <v>94</v>
      </c>
      <c r="AM16" s="9">
        <v>100</v>
      </c>
      <c r="AN16" s="9"/>
      <c r="AO16" s="9"/>
      <c r="AP16" s="13"/>
      <c r="AQ16" s="13">
        <f t="shared" si="2"/>
        <v>-35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200</v>
      </c>
      <c r="B17" s="76" t="s">
        <v>201</v>
      </c>
      <c r="C17" s="8" t="s">
        <v>134</v>
      </c>
      <c r="D17" s="9" t="s">
        <v>134</v>
      </c>
      <c r="E17" s="10" t="s">
        <v>134</v>
      </c>
      <c r="F17" s="20"/>
      <c r="G17" s="9">
        <v>18</v>
      </c>
      <c r="H17" s="10">
        <v>0</v>
      </c>
      <c r="I17" s="8">
        <v>163</v>
      </c>
      <c r="J17" s="9">
        <v>29</v>
      </c>
      <c r="K17" s="9">
        <v>51</v>
      </c>
      <c r="L17" s="10">
        <v>38</v>
      </c>
      <c r="M17" s="8"/>
      <c r="N17" s="9"/>
      <c r="O17" s="10"/>
      <c r="P17" s="1"/>
      <c r="Q17" s="9" t="s">
        <v>135</v>
      </c>
      <c r="R17" s="9" t="s">
        <v>135</v>
      </c>
      <c r="S17" s="9" t="s">
        <v>163</v>
      </c>
      <c r="T17" s="9"/>
      <c r="U17" s="12"/>
      <c r="V17" s="13">
        <v>45</v>
      </c>
      <c r="W17" s="9">
        <v>91</v>
      </c>
      <c r="X17" s="9">
        <v>85</v>
      </c>
      <c r="Y17" s="9"/>
      <c r="Z17" s="13"/>
      <c r="AA17" s="14">
        <f t="shared" si="0"/>
        <v>-45</v>
      </c>
      <c r="AB17" s="15"/>
      <c r="AC17" s="9"/>
      <c r="AD17" s="9">
        <v>47</v>
      </c>
      <c r="AE17" s="9"/>
      <c r="AF17" s="9"/>
      <c r="AG17" s="9"/>
      <c r="AH17" s="9">
        <f t="shared" si="1"/>
        <v>0</v>
      </c>
      <c r="AI17" s="12"/>
      <c r="AJ17" s="13">
        <v>33</v>
      </c>
      <c r="AK17" s="9">
        <v>75</v>
      </c>
      <c r="AL17" s="9">
        <v>94</v>
      </c>
      <c r="AM17" s="9">
        <v>88</v>
      </c>
      <c r="AN17" s="9"/>
      <c r="AO17" s="9"/>
      <c r="AP17" s="13"/>
      <c r="AQ17" s="13">
        <f t="shared" si="2"/>
        <v>-33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8" t="s">
        <v>202</v>
      </c>
      <c r="B18" s="77" t="s">
        <v>203</v>
      </c>
      <c r="C18" s="8" t="s">
        <v>134</v>
      </c>
      <c r="D18" s="9" t="s">
        <v>134</v>
      </c>
      <c r="E18" s="10" t="s">
        <v>134</v>
      </c>
      <c r="F18" s="20"/>
      <c r="G18" s="9">
        <v>27</v>
      </c>
      <c r="H18" s="10">
        <v>10</v>
      </c>
      <c r="I18" s="8">
        <v>140</v>
      </c>
      <c r="J18" s="9">
        <v>31</v>
      </c>
      <c r="K18" s="9">
        <v>44</v>
      </c>
      <c r="L18" s="10">
        <v>36</v>
      </c>
      <c r="M18" s="8"/>
      <c r="N18" s="9"/>
      <c r="O18" s="10"/>
      <c r="P18" s="1"/>
      <c r="Q18" s="9" t="s">
        <v>135</v>
      </c>
      <c r="R18" s="9" t="s">
        <v>135</v>
      </c>
      <c r="S18" s="9" t="s">
        <v>174</v>
      </c>
      <c r="T18" s="9"/>
      <c r="U18" s="12"/>
      <c r="V18" s="13">
        <v>85</v>
      </c>
      <c r="W18" s="9">
        <v>100</v>
      </c>
      <c r="X18" s="9">
        <v>88</v>
      </c>
      <c r="Y18" s="9"/>
      <c r="Z18" s="13"/>
      <c r="AA18" s="14">
        <f t="shared" si="0"/>
        <v>-85</v>
      </c>
      <c r="AB18" s="15"/>
      <c r="AC18" s="9"/>
      <c r="AD18" s="9">
        <v>50</v>
      </c>
      <c r="AE18" s="9"/>
      <c r="AF18" s="9"/>
      <c r="AG18" s="9"/>
      <c r="AH18" s="9">
        <f t="shared" si="1"/>
        <v>0</v>
      </c>
      <c r="AI18" s="12"/>
      <c r="AJ18" s="13">
        <v>33</v>
      </c>
      <c r="AK18" s="9">
        <v>92</v>
      </c>
      <c r="AL18" s="9">
        <v>88</v>
      </c>
      <c r="AM18" s="9">
        <v>81</v>
      </c>
      <c r="AN18" s="9"/>
      <c r="AO18" s="9"/>
      <c r="AP18" s="13"/>
      <c r="AQ18" s="13">
        <f t="shared" si="2"/>
        <v>-33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8" t="s">
        <v>204</v>
      </c>
      <c r="B19" s="77" t="s">
        <v>205</v>
      </c>
      <c r="C19" s="8" t="s">
        <v>152</v>
      </c>
      <c r="D19" s="9" t="s">
        <v>152</v>
      </c>
      <c r="E19" s="10" t="s">
        <v>152</v>
      </c>
      <c r="F19" s="11"/>
      <c r="G19" s="9">
        <v>91</v>
      </c>
      <c r="H19" s="10">
        <v>42</v>
      </c>
      <c r="I19" s="8">
        <v>201</v>
      </c>
      <c r="J19" s="9">
        <v>48</v>
      </c>
      <c r="K19" s="9">
        <v>55</v>
      </c>
      <c r="L19" s="10">
        <v>51</v>
      </c>
      <c r="M19" s="8"/>
      <c r="N19" s="9"/>
      <c r="O19" s="10"/>
      <c r="P19" s="1"/>
      <c r="Q19" s="9" t="s">
        <v>174</v>
      </c>
      <c r="R19" s="9" t="s">
        <v>174</v>
      </c>
      <c r="S19" s="9" t="s">
        <v>206</v>
      </c>
      <c r="T19" s="9"/>
      <c r="U19" s="12"/>
      <c r="V19" s="13">
        <v>106</v>
      </c>
      <c r="W19" s="9">
        <v>100</v>
      </c>
      <c r="X19" s="9">
        <v>98</v>
      </c>
      <c r="Y19" s="9"/>
      <c r="Z19" s="13"/>
      <c r="AA19" s="14">
        <f t="shared" si="0"/>
        <v>-106</v>
      </c>
      <c r="AB19" s="15"/>
      <c r="AC19" s="9"/>
      <c r="AD19" s="9">
        <v>88</v>
      </c>
      <c r="AE19" s="9"/>
      <c r="AF19" s="9"/>
      <c r="AG19" s="9"/>
      <c r="AH19" s="9">
        <f t="shared" si="1"/>
        <v>0</v>
      </c>
      <c r="AI19" s="12"/>
      <c r="AJ19" s="13">
        <v>36</v>
      </c>
      <c r="AK19" s="9">
        <v>92</v>
      </c>
      <c r="AL19" s="9">
        <v>100</v>
      </c>
      <c r="AM19" s="9">
        <v>81</v>
      </c>
      <c r="AN19" s="9"/>
      <c r="AO19" s="9"/>
      <c r="AP19" s="13"/>
      <c r="AQ19" s="13">
        <f t="shared" si="2"/>
        <v>-36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5" t="s">
        <v>207</v>
      </c>
      <c r="B20" s="76" t="s">
        <v>208</v>
      </c>
      <c r="C20" s="8" t="s">
        <v>152</v>
      </c>
      <c r="D20" s="9" t="s">
        <v>134</v>
      </c>
      <c r="E20" s="10" t="s">
        <v>134</v>
      </c>
      <c r="F20" s="11"/>
      <c r="G20" s="9">
        <v>58</v>
      </c>
      <c r="H20" s="10">
        <v>28</v>
      </c>
      <c r="I20" s="8">
        <v>162</v>
      </c>
      <c r="J20" s="9">
        <v>42</v>
      </c>
      <c r="K20" s="9">
        <v>38</v>
      </c>
      <c r="L20" s="10">
        <v>49</v>
      </c>
      <c r="M20" s="8"/>
      <c r="N20" s="9"/>
      <c r="O20" s="10"/>
      <c r="P20" s="1"/>
      <c r="Q20" s="9" t="s">
        <v>163</v>
      </c>
      <c r="R20" s="9" t="s">
        <v>163</v>
      </c>
      <c r="S20" s="9" t="s">
        <v>174</v>
      </c>
      <c r="T20" s="9"/>
      <c r="U20" s="12"/>
      <c r="V20" s="13">
        <v>106</v>
      </c>
      <c r="W20" s="9">
        <v>100</v>
      </c>
      <c r="X20" s="9">
        <v>100</v>
      </c>
      <c r="Y20" s="9"/>
      <c r="Z20" s="13"/>
      <c r="AA20" s="14">
        <f t="shared" si="0"/>
        <v>-106</v>
      </c>
      <c r="AB20" s="15"/>
      <c r="AC20" s="9"/>
      <c r="AD20" s="9">
        <v>53</v>
      </c>
      <c r="AE20" s="9"/>
      <c r="AF20" s="9"/>
      <c r="AG20" s="9"/>
      <c r="AH20" s="9">
        <f t="shared" si="1"/>
        <v>0</v>
      </c>
      <c r="AI20" s="12"/>
      <c r="AJ20" s="13">
        <v>36</v>
      </c>
      <c r="AK20" s="9">
        <v>100</v>
      </c>
      <c r="AL20" s="9">
        <v>94</v>
      </c>
      <c r="AM20" s="9">
        <v>94</v>
      </c>
      <c r="AN20" s="9"/>
      <c r="AO20" s="9"/>
      <c r="AP20" s="13"/>
      <c r="AQ20" s="13">
        <f t="shared" si="2"/>
        <v>-36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5" t="s">
        <v>209</v>
      </c>
      <c r="B21" s="76" t="s">
        <v>210</v>
      </c>
      <c r="C21" s="8" t="s">
        <v>134</v>
      </c>
      <c r="D21" s="9" t="s">
        <v>134</v>
      </c>
      <c r="E21" s="10" t="s">
        <v>134</v>
      </c>
      <c r="F21" s="11"/>
      <c r="G21" s="9">
        <v>39</v>
      </c>
      <c r="H21" s="10">
        <v>16</v>
      </c>
      <c r="I21" s="8">
        <v>129</v>
      </c>
      <c r="J21" s="9">
        <v>26</v>
      </c>
      <c r="K21" s="9">
        <v>35</v>
      </c>
      <c r="L21" s="10">
        <v>29</v>
      </c>
      <c r="M21" s="8"/>
      <c r="N21" s="9"/>
      <c r="O21" s="10"/>
      <c r="P21" s="1"/>
      <c r="Q21" s="9" t="s">
        <v>135</v>
      </c>
      <c r="R21" s="9" t="s">
        <v>135</v>
      </c>
      <c r="S21" s="9" t="s">
        <v>174</v>
      </c>
      <c r="T21" s="9"/>
      <c r="U21" s="12"/>
      <c r="V21" s="13">
        <v>91</v>
      </c>
      <c r="W21" s="9">
        <v>100</v>
      </c>
      <c r="X21" s="9">
        <v>78</v>
      </c>
      <c r="Y21" s="9"/>
      <c r="Z21" s="13"/>
      <c r="AA21" s="14">
        <f t="shared" si="0"/>
        <v>-91</v>
      </c>
      <c r="AB21" s="15"/>
      <c r="AC21" s="9"/>
      <c r="AD21" s="9">
        <v>50</v>
      </c>
      <c r="AE21" s="9"/>
      <c r="AF21" s="9"/>
      <c r="AG21" s="9"/>
      <c r="AH21" s="9">
        <f t="shared" si="1"/>
        <v>0</v>
      </c>
      <c r="AI21" s="12"/>
      <c r="AJ21" s="13">
        <v>34</v>
      </c>
      <c r="AK21" s="9">
        <v>83</v>
      </c>
      <c r="AL21" s="9">
        <v>94</v>
      </c>
      <c r="AM21" s="9">
        <v>81</v>
      </c>
      <c r="AN21" s="9"/>
      <c r="AO21" s="9"/>
      <c r="AP21" s="13"/>
      <c r="AQ21" s="13">
        <f t="shared" si="2"/>
        <v>-34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211</v>
      </c>
      <c r="B22" s="76" t="s">
        <v>156</v>
      </c>
      <c r="C22" s="8" t="s">
        <v>134</v>
      </c>
      <c r="D22" s="9" t="s">
        <v>134</v>
      </c>
      <c r="E22" s="10" t="s">
        <v>134</v>
      </c>
      <c r="F22" s="11"/>
      <c r="G22" s="9">
        <v>38</v>
      </c>
      <c r="H22" s="10">
        <v>31</v>
      </c>
      <c r="I22" s="8">
        <v>133</v>
      </c>
      <c r="J22" s="9">
        <v>28</v>
      </c>
      <c r="K22" s="9">
        <v>34</v>
      </c>
      <c r="L22" s="10">
        <v>25</v>
      </c>
      <c r="M22" s="8"/>
      <c r="N22" s="9"/>
      <c r="O22" s="10"/>
      <c r="P22" s="1"/>
      <c r="Q22" s="9" t="s">
        <v>135</v>
      </c>
      <c r="R22" s="9" t="s">
        <v>135</v>
      </c>
      <c r="S22" s="9" t="s">
        <v>163</v>
      </c>
      <c r="T22" s="9"/>
      <c r="U22" s="12"/>
      <c r="V22" s="13">
        <v>21</v>
      </c>
      <c r="W22" s="9">
        <v>73</v>
      </c>
      <c r="X22" s="9">
        <v>83</v>
      </c>
      <c r="Y22" s="9"/>
      <c r="Z22" s="13"/>
      <c r="AA22" s="14">
        <f t="shared" si="0"/>
        <v>-21</v>
      </c>
      <c r="AB22" s="15"/>
      <c r="AC22" s="9"/>
      <c r="AD22" s="9">
        <v>47</v>
      </c>
      <c r="AE22" s="9"/>
      <c r="AF22" s="9"/>
      <c r="AG22" s="9"/>
      <c r="AH22" s="9">
        <f t="shared" si="1"/>
        <v>0</v>
      </c>
      <c r="AI22" s="12"/>
      <c r="AJ22" s="13">
        <v>27</v>
      </c>
      <c r="AK22" s="9">
        <v>83</v>
      </c>
      <c r="AL22" s="9">
        <v>88</v>
      </c>
      <c r="AM22" s="9">
        <v>56</v>
      </c>
      <c r="AN22" s="9"/>
      <c r="AO22" s="9"/>
      <c r="AP22" s="13"/>
      <c r="AQ22" s="13">
        <f t="shared" si="2"/>
        <v>-27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75" t="s">
        <v>212</v>
      </c>
      <c r="B23" s="76" t="s">
        <v>100</v>
      </c>
      <c r="C23" s="8" t="s">
        <v>134</v>
      </c>
      <c r="D23" s="9" t="s">
        <v>134</v>
      </c>
      <c r="E23" s="10" t="s">
        <v>134</v>
      </c>
      <c r="F23" s="11"/>
      <c r="G23" s="9">
        <v>38</v>
      </c>
      <c r="H23" s="10">
        <v>22</v>
      </c>
      <c r="I23" s="8">
        <v>205</v>
      </c>
      <c r="J23" s="9">
        <v>40</v>
      </c>
      <c r="K23" s="9">
        <v>42</v>
      </c>
      <c r="L23" s="10">
        <v>59</v>
      </c>
      <c r="M23" s="8"/>
      <c r="N23" s="9"/>
      <c r="O23" s="10"/>
      <c r="P23" s="1"/>
      <c r="Q23" s="9" t="s">
        <v>135</v>
      </c>
      <c r="R23" s="9" t="s">
        <v>135</v>
      </c>
      <c r="S23" s="9" t="s">
        <v>174</v>
      </c>
      <c r="T23" s="9"/>
      <c r="U23" s="12"/>
      <c r="V23" s="13">
        <v>91</v>
      </c>
      <c r="W23" s="9">
        <v>100</v>
      </c>
      <c r="X23" s="9">
        <v>100</v>
      </c>
      <c r="Y23" s="9"/>
      <c r="Z23" s="13"/>
      <c r="AA23" s="14">
        <f t="shared" si="0"/>
        <v>-91</v>
      </c>
      <c r="AB23" s="15"/>
      <c r="AC23" s="9"/>
      <c r="AD23" s="9">
        <v>53</v>
      </c>
      <c r="AE23" s="9"/>
      <c r="AF23" s="9"/>
      <c r="AG23" s="9"/>
      <c r="AH23" s="9">
        <f t="shared" si="1"/>
        <v>0</v>
      </c>
      <c r="AI23" s="12"/>
      <c r="AJ23" s="13">
        <v>32</v>
      </c>
      <c r="AK23" s="9">
        <v>92</v>
      </c>
      <c r="AL23" s="9">
        <v>100</v>
      </c>
      <c r="AM23" s="9">
        <v>94</v>
      </c>
      <c r="AN23" s="9"/>
      <c r="AO23" s="9"/>
      <c r="AP23" s="13"/>
      <c r="AQ23" s="13">
        <f t="shared" si="2"/>
        <v>-32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75" t="s">
        <v>213</v>
      </c>
      <c r="B24" s="76" t="s">
        <v>214</v>
      </c>
      <c r="C24" s="8" t="s">
        <v>134</v>
      </c>
      <c r="D24" s="9" t="s">
        <v>134</v>
      </c>
      <c r="E24" s="10" t="s">
        <v>134</v>
      </c>
      <c r="F24" s="20"/>
      <c r="G24" s="9">
        <v>25</v>
      </c>
      <c r="H24" s="10">
        <v>3</v>
      </c>
      <c r="I24" s="8"/>
      <c r="J24" s="9"/>
      <c r="K24" s="9"/>
      <c r="L24" s="10"/>
      <c r="M24" s="8"/>
      <c r="N24" s="9"/>
      <c r="O24" s="10"/>
      <c r="P24" s="1"/>
      <c r="Q24" s="22" t="s">
        <v>135</v>
      </c>
      <c r="R24" s="22"/>
      <c r="S24" s="22"/>
      <c r="T24" s="22"/>
      <c r="U24" s="3"/>
      <c r="V24" s="22">
        <v>57</v>
      </c>
      <c r="W24" s="22">
        <v>91</v>
      </c>
      <c r="X24" s="22"/>
      <c r="Y24" s="22"/>
      <c r="Z24" s="22"/>
      <c r="AA24" s="14">
        <f t="shared" si="0"/>
        <v>-57</v>
      </c>
      <c r="AB24" s="15"/>
      <c r="AC24" s="9"/>
      <c r="AD24" s="9"/>
      <c r="AE24" s="9"/>
      <c r="AF24" s="9"/>
      <c r="AG24" s="9"/>
      <c r="AH24" s="9">
        <f t="shared" si="1"/>
        <v>0</v>
      </c>
      <c r="AI24" s="15"/>
      <c r="AJ24" s="9">
        <v>33</v>
      </c>
      <c r="AK24" s="9">
        <v>100</v>
      </c>
      <c r="AL24" s="9"/>
      <c r="AM24" s="9"/>
      <c r="AN24" s="9"/>
      <c r="AO24" s="9"/>
      <c r="AP24" s="9"/>
      <c r="AQ24" s="13">
        <f t="shared" si="2"/>
        <v>-33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17"/>
      <c r="C25" s="8"/>
      <c r="D25" s="9"/>
      <c r="E25" s="10"/>
      <c r="F25" s="20"/>
      <c r="G25" s="9"/>
      <c r="H25" s="10"/>
      <c r="I25" s="8"/>
      <c r="J25" s="9"/>
      <c r="K25" s="9"/>
      <c r="L25" s="10"/>
      <c r="M25" s="8"/>
      <c r="N25" s="9"/>
      <c r="O25" s="10"/>
      <c r="P25" s="1"/>
      <c r="Q25" s="22"/>
      <c r="R25" s="22"/>
      <c r="S25" s="22"/>
      <c r="T25" s="22"/>
      <c r="U25" s="3"/>
      <c r="V25" s="22"/>
      <c r="W25" s="22"/>
      <c r="X25" s="22"/>
      <c r="Y25" s="22"/>
      <c r="Z25" s="22"/>
      <c r="AA25" s="14">
        <f t="shared" si="0"/>
        <v>0</v>
      </c>
      <c r="AB25" s="15"/>
      <c r="AC25" s="9"/>
      <c r="AD25" s="9"/>
      <c r="AE25" s="9"/>
      <c r="AF25" s="9"/>
      <c r="AG25" s="9"/>
      <c r="AH25" s="9">
        <f t="shared" si="1"/>
        <v>0</v>
      </c>
      <c r="AI25" s="15"/>
      <c r="AJ25" s="9"/>
      <c r="AK25" s="9"/>
      <c r="AL25" s="9"/>
      <c r="AM25" s="9"/>
      <c r="AN25" s="9"/>
      <c r="AO25" s="9"/>
      <c r="AP25" s="9"/>
      <c r="AQ25" s="13">
        <f t="shared" si="2"/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11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0"/>
        <v>0</v>
      </c>
      <c r="AB26" s="15"/>
      <c r="AC26" s="9"/>
      <c r="AD26" s="9"/>
      <c r="AE26" s="9"/>
      <c r="AF26" s="9"/>
      <c r="AG26" s="9"/>
      <c r="AH26" s="9">
        <f t="shared" si="1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2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21"/>
      <c r="B27" s="19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0"/>
        <v>0</v>
      </c>
      <c r="AB27" s="15"/>
      <c r="AC27" s="9"/>
      <c r="AD27" s="9"/>
      <c r="AE27" s="9"/>
      <c r="AF27" s="9"/>
      <c r="AG27" s="9"/>
      <c r="AH27" s="9">
        <f t="shared" si="1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2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9"/>
      <c r="B28" s="21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0"/>
        <v>0</v>
      </c>
      <c r="AB28" s="15"/>
      <c r="AC28" s="9"/>
      <c r="AD28" s="9"/>
      <c r="AE28" s="9"/>
      <c r="AF28" s="9"/>
      <c r="AG28" s="9"/>
      <c r="AH28" s="9">
        <f t="shared" si="1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2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0"/>
        <v>0</v>
      </c>
      <c r="AB29" s="15"/>
      <c r="AC29" s="9"/>
      <c r="AD29" s="9"/>
      <c r="AE29" s="9"/>
      <c r="AF29" s="9"/>
      <c r="AG29" s="9"/>
      <c r="AH29" s="9">
        <f t="shared" si="1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2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0"/>
        <v>0</v>
      </c>
      <c r="AB30" s="15"/>
      <c r="AC30" s="9"/>
      <c r="AD30" s="9"/>
      <c r="AE30" s="9"/>
      <c r="AF30" s="9"/>
      <c r="AG30" s="9"/>
      <c r="AH30" s="9">
        <f t="shared" si="1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2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0"/>
        <v>0</v>
      </c>
      <c r="AB31" s="15"/>
      <c r="AC31" s="9"/>
      <c r="AD31" s="9"/>
      <c r="AE31" s="9"/>
      <c r="AF31" s="9"/>
      <c r="AG31" s="9"/>
      <c r="AH31" s="9">
        <f t="shared" si="1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2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0"/>
        <v>0</v>
      </c>
      <c r="AB32" s="15"/>
      <c r="AC32" s="9"/>
      <c r="AD32" s="9"/>
      <c r="AE32" s="9"/>
      <c r="AF32" s="9"/>
      <c r="AG32" s="9"/>
      <c r="AH32" s="9">
        <f t="shared" si="1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2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0"/>
        <v>0</v>
      </c>
      <c r="AB33" s="15"/>
      <c r="AC33" s="9"/>
      <c r="AD33" s="9"/>
      <c r="AE33" s="9"/>
      <c r="AF33" s="9"/>
      <c r="AG33" s="9"/>
      <c r="AH33" s="9">
        <f t="shared" si="1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2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0"/>
        <v>0</v>
      </c>
      <c r="AB34" s="15"/>
      <c r="AC34" s="9"/>
      <c r="AD34" s="9"/>
      <c r="AE34" s="9"/>
      <c r="AF34" s="9"/>
      <c r="AG34" s="9"/>
      <c r="AH34" s="9">
        <f t="shared" si="1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2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3" t="s">
        <v>89</v>
      </c>
      <c r="C35" s="8"/>
      <c r="D35" s="9"/>
      <c r="E35" s="10"/>
      <c r="F35" s="11"/>
      <c r="G35" s="24">
        <f t="shared" ref="G35:O35" si="3">AVERAGE(G4:G34)</f>
        <v>45.142857142857146</v>
      </c>
      <c r="H35" s="24">
        <f t="shared" si="3"/>
        <v>20.38095238095238</v>
      </c>
      <c r="I35" s="24">
        <f t="shared" si="3"/>
        <v>164.65</v>
      </c>
      <c r="J35" s="24">
        <f t="shared" si="3"/>
        <v>35.450000000000003</v>
      </c>
      <c r="K35" s="24">
        <f t="shared" si="3"/>
        <v>41.1</v>
      </c>
      <c r="L35" s="24">
        <f t="shared" si="3"/>
        <v>43.85</v>
      </c>
      <c r="M35" s="24" t="e">
        <f t="shared" si="3"/>
        <v>#DIV/0!</v>
      </c>
      <c r="N35" s="24" t="e">
        <f t="shared" si="3"/>
        <v>#DIV/0!</v>
      </c>
      <c r="O35" s="24" t="e">
        <f t="shared" si="3"/>
        <v>#DIV/0!</v>
      </c>
      <c r="P35" s="1"/>
      <c r="Q35" s="1"/>
      <c r="R35" s="1"/>
      <c r="S35" s="1"/>
      <c r="T35" s="1"/>
      <c r="U35" s="3"/>
      <c r="V35" s="24">
        <f t="shared" ref="V35:AA35" si="4">AVERAGE(V4:V34)</f>
        <v>80.857142857142861</v>
      </c>
      <c r="W35" s="24">
        <f t="shared" si="4"/>
        <v>96.25</v>
      </c>
      <c r="X35" s="24">
        <f t="shared" si="4"/>
        <v>90</v>
      </c>
      <c r="Y35" s="24" t="e">
        <f t="shared" si="4"/>
        <v>#DIV/0!</v>
      </c>
      <c r="Z35" s="24" t="e">
        <f t="shared" si="4"/>
        <v>#DIV/0!</v>
      </c>
      <c r="AA35" s="24">
        <f t="shared" si="4"/>
        <v>-54.774193548387096</v>
      </c>
      <c r="AB35" s="15"/>
      <c r="AC35" s="24" t="e">
        <f t="shared" ref="AC35:AH35" si="5">AVERAGE(AC4:AC34)</f>
        <v>#DIV/0!</v>
      </c>
      <c r="AD35" s="24">
        <f t="shared" si="5"/>
        <v>53.95</v>
      </c>
      <c r="AE35" s="24" t="e">
        <f t="shared" si="5"/>
        <v>#DIV/0!</v>
      </c>
      <c r="AF35" s="24" t="e">
        <f t="shared" si="5"/>
        <v>#DIV/0!</v>
      </c>
      <c r="AG35" s="24" t="e">
        <f t="shared" si="5"/>
        <v>#DIV/0!</v>
      </c>
      <c r="AH35" s="24">
        <f t="shared" si="5"/>
        <v>0</v>
      </c>
      <c r="AI35" s="15"/>
      <c r="AJ35" s="24">
        <f t="shared" ref="AJ35:AM35" si="6">AVERAGE(AJ4:AJ34)</f>
        <v>33.952380952380949</v>
      </c>
      <c r="AK35" s="24">
        <f t="shared" si="6"/>
        <v>91.761904761904759</v>
      </c>
      <c r="AL35" s="24">
        <f t="shared" si="6"/>
        <v>93.7</v>
      </c>
      <c r="AM35" s="24">
        <f t="shared" si="6"/>
        <v>89.75</v>
      </c>
      <c r="AN35" s="24"/>
      <c r="AO35" s="24"/>
      <c r="AP35" s="24" t="e">
        <f t="shared" ref="AP35:AQ35" si="7">AVERAGE(AP4:AP34)</f>
        <v>#DIV/0!</v>
      </c>
      <c r="AQ35" s="24">
        <f t="shared" si="7"/>
        <v>-23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5" t="s">
        <v>90</v>
      </c>
      <c r="C36" s="8"/>
      <c r="D36" s="9"/>
      <c r="E36" s="10"/>
      <c r="F36" s="11"/>
      <c r="G36" s="26">
        <f t="shared" ref="G36:O36" ca="1" si="8">COUNTA(valuesByColor("#a4c2f4", "#000000",G4:G34))</f>
        <v>1</v>
      </c>
      <c r="H36" s="26">
        <f t="shared" ca="1" si="8"/>
        <v>1</v>
      </c>
      <c r="I36" s="26">
        <f t="shared" ca="1" si="8"/>
        <v>1</v>
      </c>
      <c r="J36" s="26">
        <f t="shared" ca="1" si="8"/>
        <v>1</v>
      </c>
      <c r="K36" s="26">
        <f t="shared" ca="1" si="8"/>
        <v>1</v>
      </c>
      <c r="L36" s="26">
        <f t="shared" ca="1" si="8"/>
        <v>1</v>
      </c>
      <c r="M36" s="26">
        <f t="shared" ca="1" si="8"/>
        <v>1</v>
      </c>
      <c r="N36" s="26">
        <f t="shared" ca="1" si="8"/>
        <v>1</v>
      </c>
      <c r="O36" s="26">
        <f t="shared" ca="1" si="8"/>
        <v>1</v>
      </c>
      <c r="P36" s="1"/>
      <c r="Q36" s="26">
        <f t="shared" ref="Q36:T36" ca="1" si="9">COUNTA(valuesByColor("#a4c2f4", "#000000",Q4:Q34))</f>
        <v>1</v>
      </c>
      <c r="R36" s="26">
        <f t="shared" ca="1" si="9"/>
        <v>1</v>
      </c>
      <c r="S36" s="26">
        <f t="shared" ca="1" si="9"/>
        <v>1</v>
      </c>
      <c r="T36" s="26">
        <f t="shared" ca="1" si="9"/>
        <v>1</v>
      </c>
      <c r="U36" s="3"/>
      <c r="V36" s="26">
        <f t="shared" ref="V36:AA36" ca="1" si="10">COUNTA(valuesByColor("#a4c2f4", "#000000",V4:V34))</f>
        <v>1</v>
      </c>
      <c r="W36" s="26">
        <f t="shared" ca="1" si="10"/>
        <v>1</v>
      </c>
      <c r="X36" s="26">
        <f t="shared" ca="1" si="10"/>
        <v>1</v>
      </c>
      <c r="Y36" s="26">
        <f t="shared" ca="1" si="10"/>
        <v>1</v>
      </c>
      <c r="Z36" s="26">
        <f t="shared" ca="1" si="10"/>
        <v>1</v>
      </c>
      <c r="AA36" s="26">
        <f t="shared" ca="1" si="10"/>
        <v>1</v>
      </c>
      <c r="AB36" s="15"/>
      <c r="AC36" s="26">
        <f t="shared" ref="AC36:AH36" ca="1" si="11">COUNTA(valuesByColor("#a4c2f4", "#000000",AC4:AC34))</f>
        <v>1</v>
      </c>
      <c r="AD36" s="26">
        <f t="shared" ca="1" si="11"/>
        <v>1</v>
      </c>
      <c r="AE36" s="26">
        <f t="shared" ca="1" si="11"/>
        <v>1</v>
      </c>
      <c r="AF36" s="26">
        <f t="shared" ca="1" si="11"/>
        <v>1</v>
      </c>
      <c r="AG36" s="26">
        <f t="shared" ca="1" si="11"/>
        <v>1</v>
      </c>
      <c r="AH36" s="26">
        <f t="shared" ca="1" si="11"/>
        <v>1</v>
      </c>
      <c r="AI36" s="15"/>
      <c r="AJ36" s="26">
        <f t="shared" ref="AJ36:AM36" ca="1" si="12">COUNTA(valuesByColor("#a4c2f4", "#000000",AJ4:AJ34))</f>
        <v>1</v>
      </c>
      <c r="AK36" s="26">
        <f t="shared" ca="1" si="12"/>
        <v>1</v>
      </c>
      <c r="AL36" s="26">
        <f t="shared" ca="1" si="12"/>
        <v>1</v>
      </c>
      <c r="AM36" s="26">
        <f t="shared" ca="1" si="12"/>
        <v>1</v>
      </c>
      <c r="AN36" s="26"/>
      <c r="AO36" s="26"/>
      <c r="AP36" s="26">
        <f t="shared" ref="AP36:AQ36" ca="1" si="13">COUNTA(valuesByColor("#a4c2f4", "#000000",AP4:AP34))</f>
        <v>1</v>
      </c>
      <c r="AQ36" s="26">
        <f t="shared" ca="1" si="13"/>
        <v>1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7" t="s">
        <v>91</v>
      </c>
      <c r="C37" s="8"/>
      <c r="D37" s="9"/>
      <c r="E37" s="10"/>
      <c r="F37" s="11"/>
      <c r="G37" s="26">
        <f t="shared" ref="G37:O37" ca="1" si="14">COUNTA(valuesByColor("#b7e1cd", "#000000", G4:G34))</f>
        <v>1</v>
      </c>
      <c r="H37" s="26">
        <f t="shared" ca="1" si="14"/>
        <v>1</v>
      </c>
      <c r="I37" s="26">
        <f t="shared" ca="1" si="14"/>
        <v>1</v>
      </c>
      <c r="J37" s="26">
        <f t="shared" ca="1" si="14"/>
        <v>1</v>
      </c>
      <c r="K37" s="26">
        <f t="shared" ca="1" si="14"/>
        <v>1</v>
      </c>
      <c r="L37" s="26">
        <f t="shared" ca="1" si="14"/>
        <v>1</v>
      </c>
      <c r="M37" s="26">
        <f t="shared" ca="1" si="14"/>
        <v>1</v>
      </c>
      <c r="N37" s="26">
        <f t="shared" ca="1" si="14"/>
        <v>1</v>
      </c>
      <c r="O37" s="26">
        <f t="shared" ca="1" si="14"/>
        <v>1</v>
      </c>
      <c r="P37" s="1"/>
      <c r="Q37" s="26">
        <f t="shared" ref="Q37:T37" ca="1" si="15">COUNTA(valuesByColor("#b7e1cd", "#000000", Q4:Q34))</f>
        <v>1</v>
      </c>
      <c r="R37" s="26">
        <f t="shared" ca="1" si="15"/>
        <v>1</v>
      </c>
      <c r="S37" s="26">
        <f t="shared" ca="1" si="15"/>
        <v>1</v>
      </c>
      <c r="T37" s="26">
        <f t="shared" ca="1" si="15"/>
        <v>1</v>
      </c>
      <c r="U37" s="3"/>
      <c r="V37" s="26">
        <f t="shared" ref="V37:AA37" ca="1" si="16">COUNTA(valuesByColor("#b7e1cd", "#000000", V4:V34))</f>
        <v>1</v>
      </c>
      <c r="W37" s="26">
        <f t="shared" ca="1" si="16"/>
        <v>1</v>
      </c>
      <c r="X37" s="26">
        <f t="shared" ca="1" si="16"/>
        <v>1</v>
      </c>
      <c r="Y37" s="26">
        <f t="shared" ca="1" si="16"/>
        <v>1</v>
      </c>
      <c r="Z37" s="26">
        <f t="shared" ca="1" si="16"/>
        <v>1</v>
      </c>
      <c r="AA37" s="26">
        <f t="shared" ca="1" si="16"/>
        <v>1</v>
      </c>
      <c r="AB37" s="15"/>
      <c r="AC37" s="26">
        <f t="shared" ref="AC37:AH37" ca="1" si="17">COUNTA(valuesByColor("#b7e1cd", "#000000", AC4:AC34))</f>
        <v>1</v>
      </c>
      <c r="AD37" s="26">
        <f t="shared" ca="1" si="17"/>
        <v>1</v>
      </c>
      <c r="AE37" s="26">
        <f t="shared" ca="1" si="17"/>
        <v>1</v>
      </c>
      <c r="AF37" s="26">
        <f t="shared" ca="1" si="17"/>
        <v>1</v>
      </c>
      <c r="AG37" s="26">
        <f t="shared" ca="1" si="17"/>
        <v>1</v>
      </c>
      <c r="AH37" s="26">
        <f t="shared" ca="1" si="17"/>
        <v>1</v>
      </c>
      <c r="AI37" s="15"/>
      <c r="AJ37" s="26">
        <f t="shared" ref="AJ37:AM37" ca="1" si="18">COUNTA(valuesByColor("#b7e1cd", "#000000", AJ4:AJ34))</f>
        <v>1</v>
      </c>
      <c r="AK37" s="26">
        <f t="shared" ca="1" si="18"/>
        <v>1</v>
      </c>
      <c r="AL37" s="26">
        <f t="shared" ca="1" si="18"/>
        <v>1</v>
      </c>
      <c r="AM37" s="26">
        <f t="shared" ca="1" si="18"/>
        <v>1</v>
      </c>
      <c r="AN37" s="26"/>
      <c r="AO37" s="26"/>
      <c r="AP37" s="26">
        <f t="shared" ref="AP37:AQ37" ca="1" si="19">COUNTA(valuesByColor("#b7e1cd", "#000000", AP4:AP34))</f>
        <v>1</v>
      </c>
      <c r="AQ37" s="26">
        <f t="shared" ca="1" si="19"/>
        <v>1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28"/>
      <c r="B38" s="29" t="s">
        <v>92</v>
      </c>
      <c r="C38" s="30"/>
      <c r="D38" s="18"/>
      <c r="E38" s="31"/>
      <c r="F38" s="32"/>
      <c r="G38" s="26">
        <f t="shared" ref="G38:O38" ca="1" si="20">COUNTA(valuesByColor("#fce8b2", "#000000",G4:G34))</f>
        <v>1</v>
      </c>
      <c r="H38" s="26">
        <f t="shared" ca="1" si="20"/>
        <v>1</v>
      </c>
      <c r="I38" s="26">
        <f t="shared" ca="1" si="20"/>
        <v>1</v>
      </c>
      <c r="J38" s="26">
        <f t="shared" ca="1" si="20"/>
        <v>1</v>
      </c>
      <c r="K38" s="26">
        <f t="shared" ca="1" si="20"/>
        <v>1</v>
      </c>
      <c r="L38" s="26">
        <f t="shared" ca="1" si="20"/>
        <v>1</v>
      </c>
      <c r="M38" s="26">
        <f t="shared" ca="1" si="20"/>
        <v>1</v>
      </c>
      <c r="N38" s="26">
        <f t="shared" ca="1" si="20"/>
        <v>1</v>
      </c>
      <c r="O38" s="26">
        <f t="shared" ca="1" si="20"/>
        <v>1</v>
      </c>
      <c r="P38" s="3"/>
      <c r="Q38" s="26">
        <f t="shared" ref="Q38:T38" ca="1" si="21">COUNTA(valuesByColor("#fce8b2", "#000000",Q4:Q34))</f>
        <v>1</v>
      </c>
      <c r="R38" s="26">
        <f t="shared" ca="1" si="21"/>
        <v>1</v>
      </c>
      <c r="S38" s="26">
        <f t="shared" ca="1" si="21"/>
        <v>1</v>
      </c>
      <c r="T38" s="26">
        <f t="shared" ca="1" si="21"/>
        <v>1</v>
      </c>
      <c r="U38" s="3"/>
      <c r="V38" s="26">
        <f t="shared" ref="V38:AA38" ca="1" si="22">COUNTA(valuesByColor("#fce8b2", "#000000",V4:V34))</f>
        <v>1</v>
      </c>
      <c r="W38" s="26">
        <f t="shared" ca="1" si="22"/>
        <v>1</v>
      </c>
      <c r="X38" s="26">
        <f t="shared" ca="1" si="22"/>
        <v>1</v>
      </c>
      <c r="Y38" s="26">
        <f t="shared" ca="1" si="22"/>
        <v>1</v>
      </c>
      <c r="Z38" s="26">
        <f t="shared" ca="1" si="22"/>
        <v>1</v>
      </c>
      <c r="AA38" s="26">
        <f t="shared" ca="1" si="22"/>
        <v>1</v>
      </c>
      <c r="AB38" s="33"/>
      <c r="AC38" s="26">
        <f t="shared" ref="AC38:AH38" ca="1" si="23">COUNTA(valuesByColor("#fce8b2", "#000000",AC4:AC34))</f>
        <v>1</v>
      </c>
      <c r="AD38" s="26">
        <f t="shared" ca="1" si="23"/>
        <v>1</v>
      </c>
      <c r="AE38" s="26">
        <f t="shared" ca="1" si="23"/>
        <v>1</v>
      </c>
      <c r="AF38" s="26">
        <f t="shared" ca="1" si="23"/>
        <v>1</v>
      </c>
      <c r="AG38" s="26">
        <f t="shared" ca="1" si="23"/>
        <v>1</v>
      </c>
      <c r="AH38" s="26">
        <f t="shared" ca="1" si="23"/>
        <v>1</v>
      </c>
      <c r="AI38" s="33"/>
      <c r="AJ38" s="26">
        <f t="shared" ref="AJ38:AM38" ca="1" si="24">COUNTA(valuesByColor("#fce8b2", "#000000",AJ4:AJ34))</f>
        <v>1</v>
      </c>
      <c r="AK38" s="26">
        <f t="shared" ca="1" si="24"/>
        <v>1</v>
      </c>
      <c r="AL38" s="26">
        <f t="shared" ca="1" si="24"/>
        <v>1</v>
      </c>
      <c r="AM38" s="26">
        <f t="shared" ca="1" si="24"/>
        <v>1</v>
      </c>
      <c r="AN38" s="26"/>
      <c r="AO38" s="26"/>
      <c r="AP38" s="26">
        <f t="shared" ref="AP38:AQ38" ca="1" si="25">COUNTA(valuesByColor("#fce8b2", "#000000",AP4:AP34))</f>
        <v>1</v>
      </c>
      <c r="AQ38" s="26">
        <f t="shared" ca="1" si="25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34" t="s">
        <v>93</v>
      </c>
      <c r="C39" s="30"/>
      <c r="D39" s="30"/>
      <c r="E39" s="30"/>
      <c r="F39" s="35"/>
      <c r="G39" s="36">
        <f t="shared" ref="G39:O39" ca="1" si="26">COUNTA(valuesByColor("#f4c7c3", "#000000", G4:G34))</f>
        <v>1</v>
      </c>
      <c r="H39" s="26">
        <f t="shared" ca="1" si="26"/>
        <v>1</v>
      </c>
      <c r="I39" s="26">
        <f t="shared" ca="1" si="26"/>
        <v>1</v>
      </c>
      <c r="J39" s="26">
        <f t="shared" ca="1" si="26"/>
        <v>1</v>
      </c>
      <c r="K39" s="26">
        <f t="shared" ca="1" si="26"/>
        <v>1</v>
      </c>
      <c r="L39" s="26">
        <f t="shared" ca="1" si="26"/>
        <v>1</v>
      </c>
      <c r="M39" s="26">
        <f t="shared" ca="1" si="26"/>
        <v>1</v>
      </c>
      <c r="N39" s="26">
        <f t="shared" ca="1" si="26"/>
        <v>1</v>
      </c>
      <c r="O39" s="26">
        <f t="shared" ca="1" si="26"/>
        <v>1</v>
      </c>
      <c r="P39" s="3"/>
      <c r="Q39" s="26">
        <f t="shared" ref="Q39:T39" ca="1" si="27">COUNTA(valuesByColor("#f4c7c3", "#000000", Q4:Q34))</f>
        <v>1</v>
      </c>
      <c r="R39" s="26">
        <f t="shared" ca="1" si="27"/>
        <v>1</v>
      </c>
      <c r="S39" s="26">
        <f t="shared" ca="1" si="27"/>
        <v>1</v>
      </c>
      <c r="T39" s="26">
        <f t="shared" ca="1" si="27"/>
        <v>1</v>
      </c>
      <c r="U39" s="3"/>
      <c r="V39" s="26">
        <f t="shared" ref="V39:AA39" ca="1" si="28">COUNTA(valuesByColor("#f4c7c3", "#000000", V4:V34))</f>
        <v>1</v>
      </c>
      <c r="W39" s="26">
        <f t="shared" ca="1" si="28"/>
        <v>1</v>
      </c>
      <c r="X39" s="26">
        <f t="shared" ca="1" si="28"/>
        <v>1</v>
      </c>
      <c r="Y39" s="26">
        <f t="shared" ca="1" si="28"/>
        <v>1</v>
      </c>
      <c r="Z39" s="26">
        <f t="shared" ca="1" si="28"/>
        <v>1</v>
      </c>
      <c r="AA39" s="26">
        <f t="shared" ca="1" si="28"/>
        <v>1</v>
      </c>
      <c r="AB39" s="33"/>
      <c r="AC39" s="26">
        <f t="shared" ref="AC39:AH39" ca="1" si="29">COUNTA(valuesByColor("#f4c7c3", "#000000", AC4:AC34))</f>
        <v>1</v>
      </c>
      <c r="AD39" s="26">
        <f t="shared" ca="1" si="29"/>
        <v>1</v>
      </c>
      <c r="AE39" s="26">
        <f t="shared" ca="1" si="29"/>
        <v>1</v>
      </c>
      <c r="AF39" s="26">
        <f t="shared" ca="1" si="29"/>
        <v>1</v>
      </c>
      <c r="AG39" s="26">
        <f t="shared" ca="1" si="29"/>
        <v>1</v>
      </c>
      <c r="AH39" s="26">
        <f t="shared" ca="1" si="29"/>
        <v>1</v>
      </c>
      <c r="AI39" s="33"/>
      <c r="AJ39" s="26">
        <f t="shared" ref="AJ39:AM39" ca="1" si="30">COUNTA(valuesByColor("#f4c7c3", "#000000", AJ4:AJ34))</f>
        <v>1</v>
      </c>
      <c r="AK39" s="26">
        <f t="shared" ca="1" si="30"/>
        <v>1</v>
      </c>
      <c r="AL39" s="26">
        <f t="shared" ca="1" si="30"/>
        <v>1</v>
      </c>
      <c r="AM39" s="26">
        <f t="shared" ca="1" si="30"/>
        <v>1</v>
      </c>
      <c r="AN39" s="26"/>
      <c r="AO39" s="26"/>
      <c r="AP39" s="26">
        <f t="shared" ref="AP39:AQ39" ca="1" si="31">COUNTA(valuesByColor("#f4c7c3", "#000000", AP4:AP34))</f>
        <v>1</v>
      </c>
      <c r="AQ39" s="26">
        <f t="shared" ca="1" si="31"/>
        <v>1</v>
      </c>
      <c r="AR39" s="37"/>
      <c r="AS39" s="37"/>
      <c r="AT39" s="37"/>
      <c r="AU39" s="37"/>
      <c r="AV39" s="37"/>
      <c r="AW39" s="4"/>
      <c r="AX39" s="4"/>
      <c r="AY39" s="4"/>
      <c r="AZ39" s="4"/>
      <c r="BA39" s="4"/>
      <c r="BB39" s="4"/>
      <c r="BC39" s="4"/>
    </row>
    <row r="40" spans="1:55" x14ac:dyDescent="0.2">
      <c r="A40" s="4"/>
      <c r="B40" s="4"/>
      <c r="C40" s="37"/>
      <c r="D40" s="37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4"/>
      <c r="B41" s="4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51"/>
      <c r="B42" s="39"/>
      <c r="C42" s="40"/>
      <c r="D42" s="40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52"/>
      <c r="B43" s="39"/>
      <c r="C43" s="41"/>
      <c r="D43" s="41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42"/>
      <c r="B44" s="42"/>
      <c r="C44" s="41"/>
      <c r="D44" s="41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42"/>
      <c r="B45" s="42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"/>
      <c r="B51" s="4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2"/>
      <c r="B53" s="42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"/>
      <c r="B59" s="4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"/>
      <c r="B60" s="4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2"/>
      <c r="B61" s="42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2"/>
      <c r="B62" s="42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"/>
      <c r="B68" s="4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"/>
      <c r="B69" s="4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3"/>
      <c r="B79" s="43"/>
      <c r="C79" s="44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W79" s="45"/>
      <c r="X79" s="45"/>
      <c r="Y79" s="45"/>
      <c r="Z79" s="45"/>
      <c r="AA79" s="45"/>
      <c r="AB79" s="45"/>
      <c r="AC79" s="45"/>
      <c r="AD79" s="45"/>
      <c r="AE79" s="45"/>
      <c r="AJ79" s="45"/>
      <c r="AK79" s="45"/>
      <c r="AL79" s="45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37"/>
      <c r="D80" s="37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"/>
      <c r="B81" s="4"/>
      <c r="C81" s="37"/>
      <c r="D81" s="37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4"/>
      <c r="D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2:A43"/>
    <mergeCell ref="M2:M3"/>
    <mergeCell ref="N2:N3"/>
  </mergeCells>
  <conditionalFormatting sqref="W4:Y34 AC4:AG34 AK4:AO34 V24:V34 Z24:Z34 AJ24:AJ34 AP24:AP34">
    <cfRule type="cellIs" dxfId="379" priority="1" operator="between">
      <formula>0</formula>
      <formula>69</formula>
    </cfRule>
  </conditionalFormatting>
  <conditionalFormatting sqref="W4:Y34 AC4:AG34 AK4:AO34 V24:V34 Z24:Z34 AJ24:AJ34 AP24:AP34">
    <cfRule type="cellIs" dxfId="378" priority="2" operator="between">
      <formula>70</formula>
      <formula>79</formula>
    </cfRule>
  </conditionalFormatting>
  <conditionalFormatting sqref="W4:Y34 AC4:AG34 AK4:AO34 V24:V34 Z24:Z34 AJ24:AJ34 AP24:AP34">
    <cfRule type="cellIs" dxfId="377" priority="3" operator="between">
      <formula>80</formula>
      <formula>89</formula>
    </cfRule>
  </conditionalFormatting>
  <conditionalFormatting sqref="W4:Y34 AC4:AG34 AK4:AO34 V24:V34 Z24:Z34 AJ24:AJ34 AP24:AP34">
    <cfRule type="cellIs" dxfId="376" priority="4" operator="between">
      <formula>90</formula>
      <formula>100</formula>
    </cfRule>
  </conditionalFormatting>
  <conditionalFormatting sqref="AA4:AA34 AH4:AH34 AQ4:AQ34">
    <cfRule type="cellIs" dxfId="375" priority="5" operator="between">
      <formula>35</formula>
      <formula>100</formula>
    </cfRule>
  </conditionalFormatting>
  <conditionalFormatting sqref="AA4:AA34 AH4:AH34 AQ4:AQ34">
    <cfRule type="cellIs" dxfId="374" priority="6" operator="between">
      <formula>0</formula>
      <formula>34</formula>
    </cfRule>
  </conditionalFormatting>
  <conditionalFormatting sqref="G4:G34">
    <cfRule type="cellIs" dxfId="373" priority="7" operator="between">
      <formula>0</formula>
      <formula>12</formula>
    </cfRule>
  </conditionalFormatting>
  <conditionalFormatting sqref="G4:G34">
    <cfRule type="cellIs" dxfId="372" priority="8" operator="between">
      <formula>13</formula>
      <formula>25</formula>
    </cfRule>
  </conditionalFormatting>
  <conditionalFormatting sqref="G4:G34">
    <cfRule type="cellIs" dxfId="371" priority="9" operator="between">
      <formula>26</formula>
      <formula>37</formula>
    </cfRule>
  </conditionalFormatting>
  <conditionalFormatting sqref="G4:G34">
    <cfRule type="cellIs" dxfId="370" priority="10" operator="greaterThanOrEqual">
      <formula>38</formula>
    </cfRule>
  </conditionalFormatting>
  <conditionalFormatting sqref="H4:H34">
    <cfRule type="cellIs" dxfId="369" priority="11" operator="between">
      <formula>0</formula>
      <formula>4</formula>
    </cfRule>
  </conditionalFormatting>
  <conditionalFormatting sqref="H4:H34">
    <cfRule type="cellIs" dxfId="368" priority="12" operator="between">
      <formula>5</formula>
      <formula>9</formula>
    </cfRule>
  </conditionalFormatting>
  <conditionalFormatting sqref="H4:H34">
    <cfRule type="cellIs" dxfId="367" priority="13" operator="between">
      <formula>10</formula>
      <formula>15</formula>
    </cfRule>
  </conditionalFormatting>
  <conditionalFormatting sqref="H4:H34">
    <cfRule type="cellIs" dxfId="366" priority="14" operator="greaterThanOrEqual">
      <formula>16</formula>
    </cfRule>
  </conditionalFormatting>
  <conditionalFormatting sqref="I4:I34">
    <cfRule type="cellIs" dxfId="365" priority="15" operator="greaterThanOrEqual">
      <formula>156</formula>
    </cfRule>
  </conditionalFormatting>
  <conditionalFormatting sqref="I4:I34">
    <cfRule type="cellIs" dxfId="364" priority="16" operator="between">
      <formula>122</formula>
      <formula>155</formula>
    </cfRule>
  </conditionalFormatting>
  <conditionalFormatting sqref="I4:I34">
    <cfRule type="cellIs" dxfId="363" priority="17" operator="between">
      <formula>85</formula>
      <formula>121</formula>
    </cfRule>
  </conditionalFormatting>
  <conditionalFormatting sqref="I4:I34">
    <cfRule type="cellIs" dxfId="362" priority="18" operator="between">
      <formula>0</formula>
      <formula>84</formula>
    </cfRule>
  </conditionalFormatting>
  <conditionalFormatting sqref="J4:J34">
    <cfRule type="cellIs" dxfId="361" priority="19" operator="greaterThanOrEqual">
      <formula>43</formula>
    </cfRule>
  </conditionalFormatting>
  <conditionalFormatting sqref="J4:J34">
    <cfRule type="cellIs" dxfId="360" priority="20" operator="between">
      <formula>30</formula>
      <formula>42</formula>
    </cfRule>
  </conditionalFormatting>
  <conditionalFormatting sqref="J4:J34">
    <cfRule type="cellIs" dxfId="359" priority="21" operator="between">
      <formula>20</formula>
      <formula>29</formula>
    </cfRule>
  </conditionalFormatting>
  <conditionalFormatting sqref="J4:J34">
    <cfRule type="cellIs" dxfId="358" priority="22" operator="between">
      <formula>0</formula>
      <formula>19</formula>
    </cfRule>
  </conditionalFormatting>
  <conditionalFormatting sqref="K4:K34">
    <cfRule type="cellIs" dxfId="357" priority="23" operator="greaterThanOrEqual">
      <formula>44</formula>
    </cfRule>
  </conditionalFormatting>
  <conditionalFormatting sqref="K4:K34">
    <cfRule type="cellIs" dxfId="356" priority="24" operator="between">
      <formula>20</formula>
      <formula>43</formula>
    </cfRule>
  </conditionalFormatting>
  <conditionalFormatting sqref="K4:K34">
    <cfRule type="cellIs" dxfId="355" priority="25" operator="between">
      <formula>10</formula>
      <formula>19</formula>
    </cfRule>
  </conditionalFormatting>
  <conditionalFormatting sqref="K4:K34">
    <cfRule type="cellIs" dxfId="354" priority="26" operator="between">
      <formula>0</formula>
      <formula>9</formula>
    </cfRule>
  </conditionalFormatting>
  <conditionalFormatting sqref="L4:L34">
    <cfRule type="cellIs" dxfId="353" priority="27" operator="between">
      <formula>17</formula>
      <formula>27</formula>
    </cfRule>
  </conditionalFormatting>
  <conditionalFormatting sqref="L4:L34">
    <cfRule type="cellIs" dxfId="352" priority="28" operator="between">
      <formula>8</formula>
      <formula>16</formula>
    </cfRule>
  </conditionalFormatting>
  <conditionalFormatting sqref="M4:M34">
    <cfRule type="cellIs" dxfId="351" priority="29" operator="greaterThanOrEqual">
      <formula>152</formula>
    </cfRule>
  </conditionalFormatting>
  <conditionalFormatting sqref="M4:M34">
    <cfRule type="cellIs" dxfId="350" priority="30" operator="between">
      <formula>119</formula>
      <formula>151</formula>
    </cfRule>
  </conditionalFormatting>
  <conditionalFormatting sqref="M4:M34">
    <cfRule type="cellIs" dxfId="349" priority="31" operator="between">
      <formula>89</formula>
      <formula>118</formula>
    </cfRule>
  </conditionalFormatting>
  <conditionalFormatting sqref="Q4:Q34">
    <cfRule type="cellIs" dxfId="348" priority="32" operator="equal">
      <formula>"A"</formula>
    </cfRule>
  </conditionalFormatting>
  <conditionalFormatting sqref="Q4:Q34">
    <cfRule type="cellIs" dxfId="347" priority="33" operator="equal">
      <formula>"B"</formula>
    </cfRule>
  </conditionalFormatting>
  <conditionalFormatting sqref="Q4:Q34">
    <cfRule type="cellIs" dxfId="346" priority="34" operator="equal">
      <formula>"C"</formula>
    </cfRule>
  </conditionalFormatting>
  <conditionalFormatting sqref="Q4:Q34">
    <cfRule type="cellIs" dxfId="345" priority="35" operator="equal">
      <formula>"D"</formula>
    </cfRule>
  </conditionalFormatting>
  <conditionalFormatting sqref="Q4:T34">
    <cfRule type="cellIs" dxfId="344" priority="36" operator="equal">
      <formula>"E"</formula>
    </cfRule>
  </conditionalFormatting>
  <conditionalFormatting sqref="Q4:T34">
    <cfRule type="cellIs" dxfId="343" priority="37" operator="equal">
      <formula>"F"</formula>
    </cfRule>
  </conditionalFormatting>
  <conditionalFormatting sqref="Q4:T34">
    <cfRule type="cellIs" dxfId="342" priority="38" operator="equal">
      <formula>"G"</formula>
    </cfRule>
  </conditionalFormatting>
  <conditionalFormatting sqref="Q4:T34">
    <cfRule type="cellIs" dxfId="341" priority="39" operator="equal">
      <formula>"H"</formula>
    </cfRule>
  </conditionalFormatting>
  <conditionalFormatting sqref="Q4:T34">
    <cfRule type="cellIs" dxfId="340" priority="40" operator="equal">
      <formula>"I"</formula>
    </cfRule>
  </conditionalFormatting>
  <conditionalFormatting sqref="Q4:T34">
    <cfRule type="cellIs" dxfId="339" priority="41" operator="equal">
      <formula>"J"</formula>
    </cfRule>
  </conditionalFormatting>
  <conditionalFormatting sqref="Q4:T34">
    <cfRule type="cellIs" dxfId="338" priority="42" operator="equal">
      <formula>"K"</formula>
    </cfRule>
  </conditionalFormatting>
  <conditionalFormatting sqref="Q4:T34">
    <cfRule type="cellIs" dxfId="337" priority="43" operator="equal">
      <formula>"L"</formula>
    </cfRule>
  </conditionalFormatting>
  <conditionalFormatting sqref="Q4:T34">
    <cfRule type="cellIs" dxfId="336" priority="44" operator="equal">
      <formula>"Q"</formula>
    </cfRule>
  </conditionalFormatting>
  <conditionalFormatting sqref="Q4:T34">
    <cfRule type="cellIs" dxfId="335" priority="45" operator="equal">
      <formula>"R"</formula>
    </cfRule>
  </conditionalFormatting>
  <conditionalFormatting sqref="Q4:T34">
    <cfRule type="cellIs" dxfId="334" priority="46" operator="equal">
      <formula>"S"</formula>
    </cfRule>
  </conditionalFormatting>
  <conditionalFormatting sqref="Q4:T34">
    <cfRule type="cellIs" dxfId="333" priority="47" operator="equal">
      <formula>"T"</formula>
    </cfRule>
  </conditionalFormatting>
  <conditionalFormatting sqref="Q4:T34">
    <cfRule type="cellIs" dxfId="332" priority="48" operator="equal">
      <formula>"U"</formula>
    </cfRule>
  </conditionalFormatting>
  <conditionalFormatting sqref="Q4:T34">
    <cfRule type="cellIs" dxfId="331" priority="49" operator="equal">
      <formula>"V"</formula>
    </cfRule>
  </conditionalFormatting>
  <conditionalFormatting sqref="Q4:T34">
    <cfRule type="cellIs" dxfId="330" priority="50" operator="equal">
      <formula>"W"</formula>
    </cfRule>
  </conditionalFormatting>
  <conditionalFormatting sqref="Q4:T34">
    <cfRule type="cellIs" dxfId="329" priority="51" operator="equal">
      <formula>"X"</formula>
    </cfRule>
  </conditionalFormatting>
  <conditionalFormatting sqref="Q4:T34">
    <cfRule type="cellIs" dxfId="328" priority="52" operator="equal">
      <formula>"Y"</formula>
    </cfRule>
  </conditionalFormatting>
  <conditionalFormatting sqref="Q4:T34">
    <cfRule type="cellIs" dxfId="327" priority="53" operator="equal">
      <formula>"Z"</formula>
    </cfRule>
  </conditionalFormatting>
  <conditionalFormatting sqref="R4:T34">
    <cfRule type="cellIs" dxfId="326" priority="54" operator="equal">
      <formula>"M"</formula>
    </cfRule>
  </conditionalFormatting>
  <conditionalFormatting sqref="Q10:Q34">
    <cfRule type="cellIs" dxfId="325" priority="55" operator="equal">
      <formula>"N"</formula>
    </cfRule>
  </conditionalFormatting>
  <conditionalFormatting sqref="S4:T34">
    <cfRule type="cellIs" dxfId="324" priority="56" operator="equal">
      <formula>"N"</formula>
    </cfRule>
  </conditionalFormatting>
  <conditionalFormatting sqref="R4:R34">
    <cfRule type="cellIs" dxfId="323" priority="57" operator="equal">
      <formula>"N"</formula>
    </cfRule>
  </conditionalFormatting>
  <conditionalFormatting sqref="Q4:T34">
    <cfRule type="cellIs" dxfId="322" priority="58" operator="equal">
      <formula>"O"</formula>
    </cfRule>
  </conditionalFormatting>
  <conditionalFormatting sqref="S4:S34">
    <cfRule type="cellIs" dxfId="321" priority="59" operator="equal">
      <formula>"O"</formula>
    </cfRule>
  </conditionalFormatting>
  <conditionalFormatting sqref="T4:T34">
    <cfRule type="cellIs" dxfId="320" priority="60" operator="equal">
      <formula>"O"</formula>
    </cfRule>
  </conditionalFormatting>
  <conditionalFormatting sqref="Q4:T34">
    <cfRule type="cellIs" dxfId="319" priority="61" operator="equal">
      <formula>"P"</formula>
    </cfRule>
  </conditionalFormatting>
  <conditionalFormatting sqref="T4:T34">
    <cfRule type="cellIs" dxfId="318" priority="62" operator="equal">
      <formula>"P"</formula>
    </cfRule>
  </conditionalFormatting>
  <conditionalFormatting sqref="Q4:T34">
    <cfRule type="cellIs" dxfId="317" priority="63" operator="equal">
      <formula>"N"</formula>
    </cfRule>
  </conditionalFormatting>
  <conditionalFormatting sqref="L4:L34">
    <cfRule type="cellIs" dxfId="316" priority="64" operator="between">
      <formula>0</formula>
      <formula>7</formula>
    </cfRule>
  </conditionalFormatting>
  <conditionalFormatting sqref="L4:L34">
    <cfRule type="cellIs" dxfId="315" priority="65" operator="greaterThanOrEqual">
      <formula>28</formula>
    </cfRule>
  </conditionalFormatting>
  <conditionalFormatting sqref="M4:M34">
    <cfRule type="cellIs" dxfId="314" priority="66" operator="between">
      <formula>0</formula>
      <formula>88</formula>
    </cfRule>
  </conditionalFormatting>
  <conditionalFormatting sqref="N4:N34">
    <cfRule type="cellIs" dxfId="313" priority="67" operator="between">
      <formula>0</formula>
      <formula>24</formula>
    </cfRule>
  </conditionalFormatting>
  <conditionalFormatting sqref="N4:N34">
    <cfRule type="cellIs" dxfId="312" priority="68" operator="between">
      <formula>25</formula>
      <formula>39</formula>
    </cfRule>
  </conditionalFormatting>
  <conditionalFormatting sqref="N4:N34">
    <cfRule type="cellIs" dxfId="311" priority="69" operator="between">
      <formula>40</formula>
      <formula>55</formula>
    </cfRule>
  </conditionalFormatting>
  <conditionalFormatting sqref="N4:N34">
    <cfRule type="cellIs" dxfId="310" priority="70" operator="greaterThanOrEqual">
      <formula>56</formula>
    </cfRule>
  </conditionalFormatting>
  <conditionalFormatting sqref="O4:O34">
    <cfRule type="cellIs" dxfId="309" priority="71" operator="between">
      <formula>0</formula>
      <formula>14</formula>
    </cfRule>
  </conditionalFormatting>
  <conditionalFormatting sqref="O4:O34">
    <cfRule type="cellIs" dxfId="308" priority="72" operator="between">
      <formula>15</formula>
      <formula>27</formula>
    </cfRule>
  </conditionalFormatting>
  <conditionalFormatting sqref="O4:O34">
    <cfRule type="cellIs" dxfId="307" priority="73" operator="between">
      <formula>28</formula>
      <formula>39</formula>
    </cfRule>
  </conditionalFormatting>
  <conditionalFormatting sqref="O4:O34">
    <cfRule type="cellIs" dxfId="306" priority="74" operator="greaterThanOrEqual">
      <formula>40</formula>
    </cfRule>
  </conditionalFormatting>
  <conditionalFormatting sqref="Q4:T34">
    <cfRule type="cellIs" dxfId="305" priority="75" operator="equal">
      <formula>"M"</formula>
    </cfRule>
  </conditionalFormatting>
  <conditionalFormatting sqref="R4:R34">
    <cfRule type="cellIs" dxfId="304" priority="76" operator="equal">
      <formula>"B"</formula>
    </cfRule>
  </conditionalFormatting>
  <conditionalFormatting sqref="S4:S34">
    <cfRule type="cellIs" dxfId="303" priority="77" operator="equal">
      <formula>"C"</formula>
    </cfRule>
  </conditionalFormatting>
  <conditionalFormatting sqref="T4:T34">
    <cfRule type="cellIs" dxfId="302" priority="78" operator="equal">
      <formula>"D"</formula>
    </cfRule>
  </conditionalFormatting>
  <conditionalFormatting sqref="R4:T34">
    <cfRule type="cellIs" dxfId="301" priority="79" operator="equal">
      <formula>"A"</formula>
    </cfRule>
  </conditionalFormatting>
  <conditionalFormatting sqref="S4:T34">
    <cfRule type="cellIs" dxfId="300" priority="80" operator="equal">
      <formula>"B"</formula>
    </cfRule>
  </conditionalFormatting>
  <conditionalFormatting sqref="R4:R34">
    <cfRule type="cellIs" dxfId="299" priority="81" operator="equal">
      <formula>"C"</formula>
    </cfRule>
  </conditionalFormatting>
  <conditionalFormatting sqref="T4:T34">
    <cfRule type="cellIs" dxfId="298" priority="82" operator="equal">
      <formula>"C"</formula>
    </cfRule>
  </conditionalFormatting>
  <conditionalFormatting sqref="R4:S34">
    <cfRule type="cellIs" dxfId="297" priority="83" operator="equal">
      <formula>"D"</formula>
    </cfRule>
  </conditionalFormatting>
  <conditionalFormatting sqref="Z4:Z23">
    <cfRule type="cellIs" dxfId="296" priority="84" operator="between">
      <formula>0</formula>
      <formula>71</formula>
    </cfRule>
  </conditionalFormatting>
  <conditionalFormatting sqref="Z4:Z23">
    <cfRule type="cellIs" dxfId="295" priority="85" operator="between">
      <formula>72</formula>
      <formula>101</formula>
    </cfRule>
  </conditionalFormatting>
  <conditionalFormatting sqref="Z4:Z23">
    <cfRule type="cellIs" dxfId="294" priority="86" operator="between">
      <formula>102</formula>
      <formula>118</formula>
    </cfRule>
  </conditionalFormatting>
  <conditionalFormatting sqref="AJ4:AJ23">
    <cfRule type="cellIs" dxfId="293" priority="87" operator="between">
      <formula>0</formula>
      <formula>17</formula>
    </cfRule>
  </conditionalFormatting>
  <conditionalFormatting sqref="AJ4:AJ23">
    <cfRule type="cellIs" dxfId="292" priority="88" operator="between">
      <formula>18</formula>
      <formula>28</formula>
    </cfRule>
  </conditionalFormatting>
  <conditionalFormatting sqref="AJ4:AJ23">
    <cfRule type="cellIs" dxfId="291" priority="89" operator="between">
      <formula>29</formula>
      <formula>36</formula>
    </cfRule>
  </conditionalFormatting>
  <conditionalFormatting sqref="AP4:AP23">
    <cfRule type="cellIs" dxfId="290" priority="90" operator="between">
      <formula>0</formula>
      <formula>32</formula>
    </cfRule>
  </conditionalFormatting>
  <conditionalFormatting sqref="AP4:AP23">
    <cfRule type="cellIs" dxfId="289" priority="91" operator="between">
      <formula>33</formula>
      <formula>44</formula>
    </cfRule>
  </conditionalFormatting>
  <conditionalFormatting sqref="AP4:AP23">
    <cfRule type="cellIs" dxfId="288" priority="92" operator="between">
      <formula>45</formula>
      <formula>55</formula>
    </cfRule>
  </conditionalFormatting>
  <conditionalFormatting sqref="V4:V23">
    <cfRule type="cellIs" dxfId="287" priority="93" operator="between">
      <formula>0</formula>
      <formula>25</formula>
    </cfRule>
  </conditionalFormatting>
  <conditionalFormatting sqref="V4:V23">
    <cfRule type="cellIs" dxfId="286" priority="94" operator="between">
      <formula>26</formula>
      <formula>46</formula>
    </cfRule>
  </conditionalFormatting>
  <conditionalFormatting sqref="V4:V23">
    <cfRule type="cellIs" dxfId="285" priority="95" operator="between">
      <formula>47</formula>
      <formula>108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C1019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215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216</v>
      </c>
      <c r="B4" s="74" t="s">
        <v>217</v>
      </c>
      <c r="C4" s="8" t="s">
        <v>42</v>
      </c>
      <c r="D4" s="9" t="s">
        <v>42</v>
      </c>
      <c r="E4" s="10" t="s">
        <v>42</v>
      </c>
      <c r="F4" s="11"/>
      <c r="G4" s="9">
        <v>77</v>
      </c>
      <c r="H4" s="10">
        <v>37</v>
      </c>
      <c r="I4" s="8">
        <v>111</v>
      </c>
      <c r="J4" s="9">
        <v>36</v>
      </c>
      <c r="K4" s="9">
        <v>21</v>
      </c>
      <c r="L4" s="10">
        <v>25</v>
      </c>
      <c r="M4" s="8"/>
      <c r="N4" s="9"/>
      <c r="O4" s="10"/>
      <c r="P4" s="1"/>
      <c r="Q4" s="9" t="s">
        <v>6</v>
      </c>
      <c r="R4" s="9" t="s">
        <v>7</v>
      </c>
      <c r="S4" s="9" t="s">
        <v>8</v>
      </c>
      <c r="T4" s="9"/>
      <c r="U4" s="12"/>
      <c r="V4" s="13">
        <v>50</v>
      </c>
      <c r="W4" s="9">
        <v>100</v>
      </c>
      <c r="X4" s="9"/>
      <c r="Y4" s="9"/>
      <c r="Z4" s="13"/>
      <c r="AA4" s="14">
        <f t="shared" ref="AA4:AA5" si="0">Z4-V4</f>
        <v>-50</v>
      </c>
      <c r="AB4" s="15"/>
      <c r="AC4" s="9" t="s">
        <v>218</v>
      </c>
      <c r="AD4" s="9"/>
      <c r="AE4" s="9"/>
      <c r="AF4" s="9"/>
      <c r="AG4" s="9"/>
      <c r="AH4" s="9" t="e">
        <f t="shared" ref="AH4:AH5" si="1">AG4-AC4</f>
        <v>#VALUE!</v>
      </c>
      <c r="AI4" s="12"/>
      <c r="AJ4" s="13"/>
      <c r="AK4" s="9">
        <v>83</v>
      </c>
      <c r="AL4" s="9">
        <v>53</v>
      </c>
      <c r="AM4" s="9"/>
      <c r="AN4" s="9"/>
      <c r="AO4" s="9"/>
      <c r="AP4" s="13"/>
      <c r="AQ4" s="13">
        <f t="shared" ref="AQ4:AQ5" si="2">AP4-AJ4</f>
        <v>0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219</v>
      </c>
      <c r="B5" s="76" t="s">
        <v>220</v>
      </c>
      <c r="C5" s="8"/>
      <c r="D5" s="9"/>
      <c r="E5" s="10"/>
      <c r="F5" s="11"/>
      <c r="G5" s="9">
        <v>45</v>
      </c>
      <c r="H5" s="10">
        <v>26</v>
      </c>
      <c r="I5" s="8"/>
      <c r="J5" s="9"/>
      <c r="K5" s="9"/>
      <c r="L5" s="10"/>
      <c r="M5" s="8"/>
      <c r="N5" s="9"/>
      <c r="O5" s="10"/>
      <c r="P5" s="1"/>
      <c r="Q5" s="9" t="s">
        <v>6</v>
      </c>
      <c r="R5" s="9" t="s">
        <v>6</v>
      </c>
      <c r="S5" s="9" t="s">
        <v>6</v>
      </c>
      <c r="T5" s="9"/>
      <c r="U5" s="12"/>
      <c r="V5" s="13">
        <v>0</v>
      </c>
      <c r="W5" s="9">
        <v>88</v>
      </c>
      <c r="X5" s="9"/>
      <c r="Y5" s="18"/>
      <c r="Z5" s="13"/>
      <c r="AA5" s="14">
        <f t="shared" si="0"/>
        <v>0</v>
      </c>
      <c r="AB5" s="15"/>
      <c r="AC5" s="9" t="s">
        <v>218</v>
      </c>
      <c r="AD5" s="9"/>
      <c r="AE5" s="9"/>
      <c r="AF5" s="18"/>
      <c r="AG5" s="9"/>
      <c r="AH5" s="9" t="e">
        <f t="shared" si="1"/>
        <v>#VALUE!</v>
      </c>
      <c r="AI5" s="12"/>
      <c r="AJ5" s="13"/>
      <c r="AK5" s="9">
        <v>92</v>
      </c>
      <c r="AL5" s="9">
        <v>71</v>
      </c>
      <c r="AM5" s="18"/>
      <c r="AN5" s="18"/>
      <c r="AO5" s="18"/>
      <c r="AP5" s="13"/>
      <c r="AQ5" s="13">
        <f t="shared" si="2"/>
        <v>0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/>
      <c r="B6" s="76"/>
      <c r="C6" s="8"/>
      <c r="D6" s="9"/>
      <c r="E6" s="10"/>
      <c r="F6" s="11"/>
      <c r="G6" s="9"/>
      <c r="H6" s="10"/>
      <c r="I6" s="8"/>
      <c r="J6" s="9"/>
      <c r="K6" s="9"/>
      <c r="L6" s="10"/>
      <c r="M6" s="8"/>
      <c r="N6" s="9"/>
      <c r="O6" s="10"/>
      <c r="P6" s="1"/>
      <c r="Q6" s="9"/>
      <c r="R6" s="9"/>
      <c r="S6" s="9"/>
      <c r="T6" s="9"/>
      <c r="U6" s="12"/>
      <c r="V6" s="13"/>
      <c r="W6" s="9"/>
      <c r="X6" s="9"/>
      <c r="Y6" s="18"/>
      <c r="Z6" s="13"/>
      <c r="AA6" s="14"/>
      <c r="AB6" s="15"/>
      <c r="AC6" s="9" t="s">
        <v>218</v>
      </c>
      <c r="AD6" s="9"/>
      <c r="AE6" s="9"/>
      <c r="AF6" s="18"/>
      <c r="AG6" s="9"/>
      <c r="AH6" s="9"/>
      <c r="AI6" s="12"/>
      <c r="AJ6" s="13"/>
      <c r="AK6" s="9"/>
      <c r="AL6" s="9"/>
      <c r="AM6" s="18"/>
      <c r="AN6" s="18"/>
      <c r="AO6" s="18"/>
      <c r="AP6" s="13"/>
      <c r="AQ6" s="13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221</v>
      </c>
      <c r="B7" s="76" t="s">
        <v>222</v>
      </c>
      <c r="C7" s="8"/>
      <c r="D7" s="9"/>
      <c r="E7" s="10"/>
      <c r="F7" s="11"/>
      <c r="G7" s="9">
        <v>29</v>
      </c>
      <c r="H7" s="10">
        <v>15</v>
      </c>
      <c r="I7" s="8">
        <v>125</v>
      </c>
      <c r="J7" s="9">
        <v>40</v>
      </c>
      <c r="K7" s="9">
        <v>34</v>
      </c>
      <c r="L7" s="10">
        <v>19</v>
      </c>
      <c r="M7" s="8"/>
      <c r="N7" s="9"/>
      <c r="O7" s="10"/>
      <c r="P7" s="1"/>
      <c r="Q7" s="9" t="s">
        <v>5</v>
      </c>
      <c r="R7" s="9" t="s">
        <v>6</v>
      </c>
      <c r="S7" s="9" t="s">
        <v>6</v>
      </c>
      <c r="T7" s="9"/>
      <c r="U7" s="12"/>
      <c r="V7" s="13">
        <v>0</v>
      </c>
      <c r="W7" s="9">
        <v>67</v>
      </c>
      <c r="X7" s="9"/>
      <c r="Y7" s="9"/>
      <c r="Z7" s="13"/>
      <c r="AA7" s="14">
        <f t="shared" ref="AA7:AA16" si="3">Z7-V7</f>
        <v>0</v>
      </c>
      <c r="AB7" s="15"/>
      <c r="AC7" s="9" t="s">
        <v>218</v>
      </c>
      <c r="AD7" s="9"/>
      <c r="AE7" s="9"/>
      <c r="AF7" s="9"/>
      <c r="AG7" s="9"/>
      <c r="AH7" s="9" t="e">
        <f t="shared" ref="AH7:AH16" si="4">AG7-AC7</f>
        <v>#VALUE!</v>
      </c>
      <c r="AI7" s="12"/>
      <c r="AJ7" s="13"/>
      <c r="AK7" s="9">
        <v>100</v>
      </c>
      <c r="AL7" s="9">
        <v>76</v>
      </c>
      <c r="AM7" s="9"/>
      <c r="AN7" s="9"/>
      <c r="AO7" s="9"/>
      <c r="AP7" s="13"/>
      <c r="AQ7" s="13">
        <f t="shared" ref="AQ7:AQ16" si="5">AP7-AJ7</f>
        <v>0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223</v>
      </c>
      <c r="B8" s="76" t="s">
        <v>224</v>
      </c>
      <c r="C8" s="8"/>
      <c r="D8" s="9"/>
      <c r="E8" s="10"/>
      <c r="F8" s="11"/>
      <c r="G8" s="9">
        <v>0</v>
      </c>
      <c r="H8" s="10">
        <v>0</v>
      </c>
      <c r="I8" s="8">
        <v>24</v>
      </c>
      <c r="J8" s="9">
        <v>8</v>
      </c>
      <c r="K8" s="9">
        <v>3</v>
      </c>
      <c r="L8" s="10">
        <v>2</v>
      </c>
      <c r="M8" s="8"/>
      <c r="N8" s="9"/>
      <c r="O8" s="10"/>
      <c r="P8" s="1"/>
      <c r="Q8" s="9" t="s">
        <v>5</v>
      </c>
      <c r="R8" s="9" t="s">
        <v>5</v>
      </c>
      <c r="S8" s="9" t="s">
        <v>5</v>
      </c>
      <c r="T8" s="9"/>
      <c r="U8" s="12"/>
      <c r="V8" s="13">
        <v>0</v>
      </c>
      <c r="W8" s="9">
        <v>36</v>
      </c>
      <c r="X8" s="9"/>
      <c r="Y8" s="9"/>
      <c r="Z8" s="13"/>
      <c r="AA8" s="14">
        <f t="shared" si="3"/>
        <v>0</v>
      </c>
      <c r="AB8" s="15"/>
      <c r="AC8" s="9" t="s">
        <v>218</v>
      </c>
      <c r="AD8" s="9"/>
      <c r="AE8" s="9"/>
      <c r="AF8" s="9"/>
      <c r="AG8" s="9"/>
      <c r="AH8" s="9" t="e">
        <f t="shared" si="4"/>
        <v>#VALUE!</v>
      </c>
      <c r="AI8" s="12"/>
      <c r="AJ8" s="13"/>
      <c r="AK8" s="9">
        <v>67</v>
      </c>
      <c r="AL8" s="9">
        <v>47</v>
      </c>
      <c r="AM8" s="9"/>
      <c r="AN8" s="9"/>
      <c r="AO8" s="9"/>
      <c r="AP8" s="13"/>
      <c r="AQ8" s="13">
        <f t="shared" si="5"/>
        <v>0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225</v>
      </c>
      <c r="B9" s="76" t="s">
        <v>226</v>
      </c>
      <c r="C9" s="8"/>
      <c r="D9" s="9"/>
      <c r="E9" s="10"/>
      <c r="F9" s="11"/>
      <c r="G9" s="9">
        <v>59</v>
      </c>
      <c r="H9" s="10">
        <v>28</v>
      </c>
      <c r="I9" s="8">
        <v>92</v>
      </c>
      <c r="J9" s="9">
        <v>17</v>
      </c>
      <c r="K9" s="9">
        <v>8</v>
      </c>
      <c r="L9" s="10">
        <v>27</v>
      </c>
      <c r="M9" s="8"/>
      <c r="N9" s="9"/>
      <c r="O9" s="10"/>
      <c r="P9" s="1"/>
      <c r="Q9" s="9" t="s">
        <v>5</v>
      </c>
      <c r="R9" s="9" t="s">
        <v>5</v>
      </c>
      <c r="S9" s="9" t="s">
        <v>6</v>
      </c>
      <c r="T9" s="9"/>
      <c r="U9" s="12"/>
      <c r="V9" s="13">
        <v>25</v>
      </c>
      <c r="W9" s="9">
        <v>88</v>
      </c>
      <c r="X9" s="9"/>
      <c r="Y9" s="9"/>
      <c r="Z9" s="13"/>
      <c r="AA9" s="14">
        <f t="shared" si="3"/>
        <v>-25</v>
      </c>
      <c r="AB9" s="15"/>
      <c r="AC9" s="9" t="s">
        <v>218</v>
      </c>
      <c r="AD9" s="9"/>
      <c r="AE9" s="9"/>
      <c r="AF9" s="9"/>
      <c r="AG9" s="9"/>
      <c r="AH9" s="9" t="e">
        <f t="shared" si="4"/>
        <v>#VALUE!</v>
      </c>
      <c r="AI9" s="12"/>
      <c r="AJ9" s="13"/>
      <c r="AK9" s="9"/>
      <c r="AL9" s="9">
        <v>88</v>
      </c>
      <c r="AM9" s="9"/>
      <c r="AN9" s="9"/>
      <c r="AO9" s="9"/>
      <c r="AP9" s="13"/>
      <c r="AQ9" s="13">
        <f t="shared" si="5"/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227</v>
      </c>
      <c r="B10" s="76" t="s">
        <v>228</v>
      </c>
      <c r="C10" s="8"/>
      <c r="D10" s="9"/>
      <c r="E10" s="10"/>
      <c r="F10" s="11"/>
      <c r="G10" s="9">
        <v>9</v>
      </c>
      <c r="H10" s="10">
        <v>2</v>
      </c>
      <c r="I10" s="8"/>
      <c r="J10" s="9"/>
      <c r="K10" s="9"/>
      <c r="L10" s="10"/>
      <c r="M10" s="8"/>
      <c r="N10" s="9"/>
      <c r="O10" s="10"/>
      <c r="P10" s="1"/>
      <c r="Q10" s="9" t="s">
        <v>5</v>
      </c>
      <c r="R10" s="9" t="s">
        <v>6</v>
      </c>
      <c r="S10" s="9" t="s">
        <v>6</v>
      </c>
      <c r="T10" s="9"/>
      <c r="U10" s="12"/>
      <c r="V10" s="13">
        <v>0</v>
      </c>
      <c r="W10" s="9">
        <v>76</v>
      </c>
      <c r="X10" s="9"/>
      <c r="Y10" s="9"/>
      <c r="Z10" s="13"/>
      <c r="AA10" s="14">
        <f t="shared" si="3"/>
        <v>0</v>
      </c>
      <c r="AB10" s="15"/>
      <c r="AC10" s="9" t="s">
        <v>218</v>
      </c>
      <c r="AD10" s="9"/>
      <c r="AE10" s="9"/>
      <c r="AF10" s="9"/>
      <c r="AG10" s="9"/>
      <c r="AH10" s="9" t="e">
        <f t="shared" si="4"/>
        <v>#VALUE!</v>
      </c>
      <c r="AI10" s="12"/>
      <c r="AJ10" s="13"/>
      <c r="AK10" s="9">
        <v>75</v>
      </c>
      <c r="AL10" s="9">
        <v>59</v>
      </c>
      <c r="AM10" s="9"/>
      <c r="AN10" s="9"/>
      <c r="AO10" s="9"/>
      <c r="AP10" s="13"/>
      <c r="AQ10" s="13">
        <f t="shared" si="5"/>
        <v>0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 t="s">
        <v>229</v>
      </c>
      <c r="B11" s="76" t="s">
        <v>230</v>
      </c>
      <c r="C11" s="8"/>
      <c r="D11" s="9"/>
      <c r="E11" s="10"/>
      <c r="F11" s="11"/>
      <c r="G11" s="9">
        <v>53</v>
      </c>
      <c r="H11" s="10">
        <v>17</v>
      </c>
      <c r="I11" s="8">
        <v>147</v>
      </c>
      <c r="J11" s="9">
        <v>38</v>
      </c>
      <c r="K11" s="9">
        <v>49</v>
      </c>
      <c r="L11" s="10">
        <v>13</v>
      </c>
      <c r="M11" s="8"/>
      <c r="N11" s="9"/>
      <c r="O11" s="10"/>
      <c r="P11" s="1"/>
      <c r="Q11" s="9" t="s">
        <v>6</v>
      </c>
      <c r="R11" s="9" t="s">
        <v>6</v>
      </c>
      <c r="S11" s="9" t="s">
        <v>6</v>
      </c>
      <c r="T11" s="9"/>
      <c r="U11" s="12"/>
      <c r="V11" s="13">
        <v>0</v>
      </c>
      <c r="W11" s="9">
        <v>88</v>
      </c>
      <c r="X11" s="9"/>
      <c r="Y11" s="9"/>
      <c r="Z11" s="13"/>
      <c r="AA11" s="14">
        <f t="shared" si="3"/>
        <v>0</v>
      </c>
      <c r="AB11" s="15"/>
      <c r="AC11" s="9" t="s">
        <v>218</v>
      </c>
      <c r="AD11" s="9"/>
      <c r="AE11" s="9"/>
      <c r="AF11" s="9"/>
      <c r="AG11" s="9"/>
      <c r="AH11" s="9" t="e">
        <f t="shared" si="4"/>
        <v>#VALUE!</v>
      </c>
      <c r="AI11" s="12"/>
      <c r="AJ11" s="13"/>
      <c r="AK11" s="9">
        <v>92</v>
      </c>
      <c r="AL11" s="9">
        <v>88</v>
      </c>
      <c r="AM11" s="9"/>
      <c r="AN11" s="9"/>
      <c r="AO11" s="9"/>
      <c r="AP11" s="13"/>
      <c r="AQ11" s="13">
        <f t="shared" si="5"/>
        <v>0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7" t="s">
        <v>231</v>
      </c>
      <c r="B12" s="77" t="s">
        <v>232</v>
      </c>
      <c r="C12" s="8"/>
      <c r="D12" s="9"/>
      <c r="E12" s="10"/>
      <c r="F12" s="11"/>
      <c r="G12" s="9">
        <v>61</v>
      </c>
      <c r="H12" s="10">
        <v>25</v>
      </c>
      <c r="I12" s="8">
        <v>131</v>
      </c>
      <c r="J12" s="9">
        <v>24</v>
      </c>
      <c r="K12" s="9">
        <v>30</v>
      </c>
      <c r="L12" s="10">
        <v>30</v>
      </c>
      <c r="M12" s="8"/>
      <c r="N12" s="9"/>
      <c r="O12" s="10"/>
      <c r="P12" s="1"/>
      <c r="Q12" s="9" t="s">
        <v>6</v>
      </c>
      <c r="R12" s="9" t="s">
        <v>7</v>
      </c>
      <c r="S12" s="9" t="s">
        <v>8</v>
      </c>
      <c r="T12" s="9"/>
      <c r="U12" s="12"/>
      <c r="V12" s="13">
        <v>25</v>
      </c>
      <c r="W12" s="9">
        <v>97</v>
      </c>
      <c r="X12" s="9"/>
      <c r="Y12" s="9"/>
      <c r="Z12" s="13"/>
      <c r="AA12" s="14">
        <f t="shared" si="3"/>
        <v>-25</v>
      </c>
      <c r="AB12" s="15"/>
      <c r="AC12" s="9" t="s">
        <v>218</v>
      </c>
      <c r="AD12" s="9"/>
      <c r="AE12" s="9"/>
      <c r="AF12" s="9"/>
      <c r="AG12" s="9"/>
      <c r="AH12" s="9" t="e">
        <f t="shared" si="4"/>
        <v>#VALUE!</v>
      </c>
      <c r="AI12" s="12"/>
      <c r="AJ12" s="13"/>
      <c r="AK12" s="9">
        <v>100</v>
      </c>
      <c r="AL12" s="9">
        <v>82</v>
      </c>
      <c r="AM12" s="9"/>
      <c r="AN12" s="9"/>
      <c r="AO12" s="9"/>
      <c r="AP12" s="13"/>
      <c r="AQ12" s="13">
        <f t="shared" si="5"/>
        <v>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5" t="s">
        <v>233</v>
      </c>
      <c r="B13" s="76" t="s">
        <v>234</v>
      </c>
      <c r="C13" s="8"/>
      <c r="D13" s="9"/>
      <c r="E13" s="10"/>
      <c r="F13" s="20"/>
      <c r="G13" s="9">
        <v>73</v>
      </c>
      <c r="H13" s="10">
        <v>37</v>
      </c>
      <c r="I13" s="8">
        <v>179</v>
      </c>
      <c r="J13" s="9">
        <v>31</v>
      </c>
      <c r="K13" s="9">
        <v>48</v>
      </c>
      <c r="L13" s="10">
        <v>50</v>
      </c>
      <c r="M13" s="8"/>
      <c r="N13" s="9"/>
      <c r="O13" s="10"/>
      <c r="P13" s="1"/>
      <c r="Q13" s="9" t="s">
        <v>6</v>
      </c>
      <c r="R13" s="9" t="s">
        <v>6</v>
      </c>
      <c r="S13" s="9" t="s">
        <v>8</v>
      </c>
      <c r="T13" s="9"/>
      <c r="U13" s="12"/>
      <c r="V13" s="13">
        <v>0</v>
      </c>
      <c r="W13" s="9">
        <v>85</v>
      </c>
      <c r="X13" s="9"/>
      <c r="Y13" s="9"/>
      <c r="Z13" s="13"/>
      <c r="AA13" s="14">
        <f t="shared" si="3"/>
        <v>0</v>
      </c>
      <c r="AB13" s="15"/>
      <c r="AC13" s="9" t="s">
        <v>218</v>
      </c>
      <c r="AD13" s="9"/>
      <c r="AE13" s="9"/>
      <c r="AF13" s="9"/>
      <c r="AG13" s="9"/>
      <c r="AH13" s="9" t="e">
        <f t="shared" si="4"/>
        <v>#VALUE!</v>
      </c>
      <c r="AI13" s="12"/>
      <c r="AJ13" s="13"/>
      <c r="AK13" s="9">
        <v>100</v>
      </c>
      <c r="AL13" s="9">
        <v>100</v>
      </c>
      <c r="AM13" s="9"/>
      <c r="AN13" s="9"/>
      <c r="AO13" s="9"/>
      <c r="AP13" s="13"/>
      <c r="AQ13" s="13">
        <f t="shared" si="5"/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235</v>
      </c>
      <c r="B14" s="76" t="s">
        <v>236</v>
      </c>
      <c r="C14" s="8"/>
      <c r="D14" s="9"/>
      <c r="E14" s="10"/>
      <c r="F14" s="20"/>
      <c r="G14" s="9">
        <v>22</v>
      </c>
      <c r="H14" s="10">
        <v>0</v>
      </c>
      <c r="I14" s="8"/>
      <c r="J14" s="9"/>
      <c r="K14" s="9"/>
      <c r="L14" s="10"/>
      <c r="M14" s="8"/>
      <c r="N14" s="9"/>
      <c r="O14" s="10"/>
      <c r="P14" s="1"/>
      <c r="Q14" s="9" t="s">
        <v>5</v>
      </c>
      <c r="R14" s="9" t="s">
        <v>6</v>
      </c>
      <c r="S14" s="9" t="s">
        <v>6</v>
      </c>
      <c r="T14" s="9"/>
      <c r="U14" s="12"/>
      <c r="V14" s="13">
        <v>25</v>
      </c>
      <c r="W14" s="9">
        <v>76</v>
      </c>
      <c r="X14" s="9"/>
      <c r="Y14" s="9"/>
      <c r="Z14" s="13"/>
      <c r="AA14" s="14">
        <f t="shared" si="3"/>
        <v>-25</v>
      </c>
      <c r="AB14" s="15"/>
      <c r="AC14" s="9" t="s">
        <v>218</v>
      </c>
      <c r="AD14" s="9"/>
      <c r="AE14" s="9"/>
      <c r="AF14" s="9"/>
      <c r="AG14" s="9"/>
      <c r="AH14" s="9" t="e">
        <f t="shared" si="4"/>
        <v>#VALUE!</v>
      </c>
      <c r="AI14" s="12"/>
      <c r="AJ14" s="13"/>
      <c r="AK14" s="9">
        <v>42</v>
      </c>
      <c r="AL14" s="9"/>
      <c r="AM14" s="9"/>
      <c r="AN14" s="9"/>
      <c r="AO14" s="9"/>
      <c r="AP14" s="13"/>
      <c r="AQ14" s="13">
        <f t="shared" si="5"/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237</v>
      </c>
      <c r="B15" s="76" t="s">
        <v>238</v>
      </c>
      <c r="C15" s="8"/>
      <c r="D15" s="9"/>
      <c r="E15" s="10"/>
      <c r="F15" s="11"/>
      <c r="G15" s="9">
        <v>28</v>
      </c>
      <c r="H15" s="10">
        <v>17</v>
      </c>
      <c r="I15" s="8">
        <v>48</v>
      </c>
      <c r="J15" s="9">
        <v>9</v>
      </c>
      <c r="K15" s="9">
        <v>4</v>
      </c>
      <c r="L15" s="10">
        <v>7</v>
      </c>
      <c r="M15" s="8"/>
      <c r="N15" s="9"/>
      <c r="O15" s="10"/>
      <c r="P15" s="1"/>
      <c r="Q15" s="9" t="s">
        <v>5</v>
      </c>
      <c r="R15" s="9" t="s">
        <v>6</v>
      </c>
      <c r="S15" s="9" t="s">
        <v>6</v>
      </c>
      <c r="T15" s="9"/>
      <c r="U15" s="12"/>
      <c r="V15" s="13">
        <v>0</v>
      </c>
      <c r="W15" s="9">
        <v>73</v>
      </c>
      <c r="X15" s="9"/>
      <c r="Y15" s="9"/>
      <c r="Z15" s="13"/>
      <c r="AA15" s="14">
        <f t="shared" si="3"/>
        <v>0</v>
      </c>
      <c r="AB15" s="15"/>
      <c r="AC15" s="9" t="s">
        <v>218</v>
      </c>
      <c r="AD15" s="9"/>
      <c r="AE15" s="9"/>
      <c r="AF15" s="9"/>
      <c r="AG15" s="9"/>
      <c r="AH15" s="9" t="e">
        <f t="shared" si="4"/>
        <v>#VALUE!</v>
      </c>
      <c r="AI15" s="12"/>
      <c r="AJ15" s="13"/>
      <c r="AK15" s="9">
        <v>50</v>
      </c>
      <c r="AL15" s="9">
        <v>53</v>
      </c>
      <c r="AM15" s="9"/>
      <c r="AN15" s="9"/>
      <c r="AO15" s="9"/>
      <c r="AP15" s="13"/>
      <c r="AQ15" s="13">
        <f t="shared" si="5"/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239</v>
      </c>
      <c r="B16" s="76" t="s">
        <v>240</v>
      </c>
      <c r="C16" s="8"/>
      <c r="D16" s="9"/>
      <c r="E16" s="10"/>
      <c r="F16" s="20"/>
      <c r="G16" s="9">
        <v>16</v>
      </c>
      <c r="H16" s="10">
        <v>12</v>
      </c>
      <c r="I16" s="8">
        <v>171</v>
      </c>
      <c r="J16" s="9">
        <v>48</v>
      </c>
      <c r="K16" s="9">
        <v>35</v>
      </c>
      <c r="L16" s="10">
        <v>38</v>
      </c>
      <c r="M16" s="8"/>
      <c r="N16" s="9"/>
      <c r="O16" s="10"/>
      <c r="P16" s="1"/>
      <c r="Q16" s="9" t="s">
        <v>5</v>
      </c>
      <c r="R16" s="9" t="s">
        <v>6</v>
      </c>
      <c r="S16" s="9" t="s">
        <v>6</v>
      </c>
      <c r="T16" s="9"/>
      <c r="U16" s="12"/>
      <c r="V16" s="13">
        <v>0</v>
      </c>
      <c r="W16" s="9">
        <v>85</v>
      </c>
      <c r="X16" s="9"/>
      <c r="Y16" s="9"/>
      <c r="Z16" s="13"/>
      <c r="AA16" s="14">
        <f t="shared" si="3"/>
        <v>0</v>
      </c>
      <c r="AB16" s="15"/>
      <c r="AC16" s="9" t="s">
        <v>218</v>
      </c>
      <c r="AD16" s="9"/>
      <c r="AE16" s="9"/>
      <c r="AF16" s="9"/>
      <c r="AG16" s="9"/>
      <c r="AH16" s="9" t="e">
        <f t="shared" si="4"/>
        <v>#VALUE!</v>
      </c>
      <c r="AI16" s="12"/>
      <c r="AJ16" s="13"/>
      <c r="AK16" s="9">
        <v>92</v>
      </c>
      <c r="AL16" s="9">
        <v>65</v>
      </c>
      <c r="AM16" s="9"/>
      <c r="AN16" s="9"/>
      <c r="AO16" s="9"/>
      <c r="AP16" s="13"/>
      <c r="AQ16" s="13">
        <f t="shared" si="5"/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241</v>
      </c>
      <c r="B17" s="76" t="s">
        <v>242</v>
      </c>
      <c r="C17" s="8"/>
      <c r="D17" s="9"/>
      <c r="E17" s="10"/>
      <c r="F17" s="20"/>
      <c r="G17" s="9"/>
      <c r="H17" s="10"/>
      <c r="I17" s="8">
        <v>110</v>
      </c>
      <c r="J17" s="9">
        <v>30</v>
      </c>
      <c r="K17" s="9">
        <v>49</v>
      </c>
      <c r="L17" s="10">
        <v>9</v>
      </c>
      <c r="M17" s="8"/>
      <c r="N17" s="9"/>
      <c r="O17" s="10"/>
      <c r="P17" s="1"/>
      <c r="Q17" s="9" t="s">
        <v>5</v>
      </c>
      <c r="R17" s="9" t="s">
        <v>6</v>
      </c>
      <c r="S17" s="9" t="s">
        <v>6</v>
      </c>
      <c r="T17" s="9"/>
      <c r="U17" s="12"/>
      <c r="V17" s="13"/>
      <c r="W17" s="9"/>
      <c r="X17" s="9"/>
      <c r="Y17" s="9"/>
      <c r="Z17" s="13"/>
      <c r="AA17" s="14"/>
      <c r="AB17" s="15"/>
      <c r="AC17" s="9" t="s">
        <v>218</v>
      </c>
      <c r="AD17" s="9"/>
      <c r="AE17" s="9"/>
      <c r="AF17" s="9"/>
      <c r="AG17" s="9"/>
      <c r="AH17" s="9"/>
      <c r="AI17" s="12"/>
      <c r="AJ17" s="13"/>
      <c r="AK17" s="9"/>
      <c r="AL17" s="9"/>
      <c r="AM17" s="9"/>
      <c r="AN17" s="9"/>
      <c r="AO17" s="9"/>
      <c r="AP17" s="13"/>
      <c r="AQ17" s="13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8" t="s">
        <v>243</v>
      </c>
      <c r="B18" s="77" t="s">
        <v>244</v>
      </c>
      <c r="C18" s="8"/>
      <c r="D18" s="9"/>
      <c r="E18" s="10"/>
      <c r="F18" s="20"/>
      <c r="G18" s="9">
        <v>62</v>
      </c>
      <c r="H18" s="10">
        <v>30</v>
      </c>
      <c r="I18" s="8">
        <v>146</v>
      </c>
      <c r="J18" s="9">
        <v>38</v>
      </c>
      <c r="K18" s="9">
        <v>36</v>
      </c>
      <c r="L18" s="10">
        <v>32</v>
      </c>
      <c r="M18" s="8"/>
      <c r="N18" s="9"/>
      <c r="O18" s="10"/>
      <c r="P18" s="1"/>
      <c r="Q18" s="9" t="s">
        <v>6</v>
      </c>
      <c r="R18" s="9" t="s">
        <v>6</v>
      </c>
      <c r="S18" s="9" t="s">
        <v>6</v>
      </c>
      <c r="T18" s="9"/>
      <c r="U18" s="12"/>
      <c r="V18" s="13">
        <v>25</v>
      </c>
      <c r="W18" s="9">
        <v>91</v>
      </c>
      <c r="X18" s="9"/>
      <c r="Y18" s="9"/>
      <c r="Z18" s="13"/>
      <c r="AA18" s="14">
        <f t="shared" ref="AA18:AA34" si="6">Z18-V18</f>
        <v>-25</v>
      </c>
      <c r="AB18" s="15"/>
      <c r="AC18" s="9" t="s">
        <v>218</v>
      </c>
      <c r="AD18" s="9"/>
      <c r="AE18" s="9"/>
      <c r="AF18" s="9"/>
      <c r="AG18" s="9"/>
      <c r="AH18" s="9" t="e">
        <f t="shared" ref="AH18:AH34" si="7">AG18-AC18</f>
        <v>#VALUE!</v>
      </c>
      <c r="AI18" s="12"/>
      <c r="AJ18" s="13"/>
      <c r="AK18" s="9">
        <v>100</v>
      </c>
      <c r="AL18" s="9">
        <v>100</v>
      </c>
      <c r="AM18" s="9"/>
      <c r="AN18" s="9"/>
      <c r="AO18" s="9"/>
      <c r="AP18" s="13"/>
      <c r="AQ18" s="13">
        <f t="shared" ref="AQ18:AQ34" si="8">AP18-AJ18</f>
        <v>0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8" t="s">
        <v>245</v>
      </c>
      <c r="B19" s="77" t="s">
        <v>246</v>
      </c>
      <c r="C19" s="8"/>
      <c r="D19" s="9"/>
      <c r="E19" s="10"/>
      <c r="F19" s="11"/>
      <c r="G19" s="9">
        <v>60</v>
      </c>
      <c r="H19" s="10">
        <v>31</v>
      </c>
      <c r="I19" s="8">
        <v>180</v>
      </c>
      <c r="J19" s="9">
        <v>41</v>
      </c>
      <c r="K19" s="9">
        <v>54</v>
      </c>
      <c r="L19" s="10">
        <v>37</v>
      </c>
      <c r="M19" s="8"/>
      <c r="N19" s="9"/>
      <c r="O19" s="10"/>
      <c r="P19" s="1"/>
      <c r="Q19" s="9" t="s">
        <v>5</v>
      </c>
      <c r="R19" s="9" t="s">
        <v>6</v>
      </c>
      <c r="S19" s="9" t="s">
        <v>6</v>
      </c>
      <c r="T19" s="9"/>
      <c r="U19" s="12"/>
      <c r="V19" s="13">
        <v>25</v>
      </c>
      <c r="W19" s="9">
        <v>100</v>
      </c>
      <c r="X19" s="9"/>
      <c r="Y19" s="9"/>
      <c r="Z19" s="13"/>
      <c r="AA19" s="14">
        <f t="shared" si="6"/>
        <v>-25</v>
      </c>
      <c r="AB19" s="15"/>
      <c r="AC19" s="9" t="s">
        <v>218</v>
      </c>
      <c r="AD19" s="9"/>
      <c r="AE19" s="9"/>
      <c r="AF19" s="9"/>
      <c r="AG19" s="9"/>
      <c r="AH19" s="9" t="e">
        <f t="shared" si="7"/>
        <v>#VALUE!</v>
      </c>
      <c r="AI19" s="12"/>
      <c r="AJ19" s="13"/>
      <c r="AK19" s="9">
        <v>100</v>
      </c>
      <c r="AL19" s="9">
        <v>88</v>
      </c>
      <c r="AM19" s="9"/>
      <c r="AN19" s="9"/>
      <c r="AO19" s="9"/>
      <c r="AP19" s="13"/>
      <c r="AQ19" s="13">
        <f t="shared" si="8"/>
        <v>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5" t="s">
        <v>247</v>
      </c>
      <c r="B20" s="76" t="s">
        <v>248</v>
      </c>
      <c r="C20" s="8"/>
      <c r="D20" s="9"/>
      <c r="E20" s="10"/>
      <c r="F20" s="11"/>
      <c r="G20" s="9">
        <v>20</v>
      </c>
      <c r="H20" s="10">
        <v>0</v>
      </c>
      <c r="I20" s="8">
        <v>50</v>
      </c>
      <c r="J20" s="9">
        <v>21</v>
      </c>
      <c r="K20" s="9">
        <v>5</v>
      </c>
      <c r="L20" s="10">
        <v>4</v>
      </c>
      <c r="M20" s="8"/>
      <c r="N20" s="9"/>
      <c r="O20" s="10"/>
      <c r="P20" s="1"/>
      <c r="Q20" s="9" t="s">
        <v>5</v>
      </c>
      <c r="R20" s="9" t="s">
        <v>6</v>
      </c>
      <c r="S20" s="9" t="s">
        <v>6</v>
      </c>
      <c r="T20" s="9"/>
      <c r="U20" s="12"/>
      <c r="V20" s="13">
        <v>0</v>
      </c>
      <c r="W20" s="9">
        <v>61</v>
      </c>
      <c r="X20" s="9"/>
      <c r="Y20" s="9"/>
      <c r="Z20" s="13"/>
      <c r="AA20" s="14">
        <f t="shared" si="6"/>
        <v>0</v>
      </c>
      <c r="AB20" s="15"/>
      <c r="AC20" s="9" t="s">
        <v>218</v>
      </c>
      <c r="AD20" s="9"/>
      <c r="AE20" s="9"/>
      <c r="AF20" s="9"/>
      <c r="AG20" s="9"/>
      <c r="AH20" s="9" t="e">
        <f t="shared" si="7"/>
        <v>#VALUE!</v>
      </c>
      <c r="AI20" s="12"/>
      <c r="AJ20" s="13"/>
      <c r="AK20" s="9">
        <v>50</v>
      </c>
      <c r="AL20" s="9">
        <v>65</v>
      </c>
      <c r="AM20" s="9"/>
      <c r="AN20" s="9"/>
      <c r="AO20" s="9"/>
      <c r="AP20" s="13"/>
      <c r="AQ20" s="13">
        <f t="shared" si="8"/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5" t="s">
        <v>249</v>
      </c>
      <c r="B21" s="76" t="s">
        <v>250</v>
      </c>
      <c r="C21" s="8"/>
      <c r="D21" s="9"/>
      <c r="E21" s="10"/>
      <c r="F21" s="11"/>
      <c r="G21" s="9">
        <v>10</v>
      </c>
      <c r="H21" s="10">
        <v>0</v>
      </c>
      <c r="I21" s="8"/>
      <c r="J21" s="9"/>
      <c r="K21" s="9"/>
      <c r="L21" s="10"/>
      <c r="M21" s="8"/>
      <c r="N21" s="9"/>
      <c r="O21" s="10"/>
      <c r="P21" s="1"/>
      <c r="Q21" s="9" t="s">
        <v>5</v>
      </c>
      <c r="R21" s="9" t="s">
        <v>6</v>
      </c>
      <c r="S21" s="9" t="s">
        <v>6</v>
      </c>
      <c r="T21" s="9"/>
      <c r="U21" s="12"/>
      <c r="V21" s="13">
        <v>0</v>
      </c>
      <c r="W21" s="9">
        <v>82</v>
      </c>
      <c r="X21" s="9"/>
      <c r="Y21" s="9"/>
      <c r="Z21" s="13"/>
      <c r="AA21" s="14">
        <f t="shared" si="6"/>
        <v>0</v>
      </c>
      <c r="AB21" s="15"/>
      <c r="AC21" s="9" t="s">
        <v>218</v>
      </c>
      <c r="AD21" s="9"/>
      <c r="AE21" s="9"/>
      <c r="AF21" s="9"/>
      <c r="AG21" s="9"/>
      <c r="AH21" s="9" t="e">
        <f t="shared" si="7"/>
        <v>#VALUE!</v>
      </c>
      <c r="AI21" s="12"/>
      <c r="AJ21" s="13"/>
      <c r="AK21" s="9">
        <v>50</v>
      </c>
      <c r="AL21" s="9">
        <v>88</v>
      </c>
      <c r="AM21" s="9"/>
      <c r="AN21" s="9"/>
      <c r="AO21" s="9"/>
      <c r="AP21" s="13"/>
      <c r="AQ21" s="13">
        <f t="shared" si="8"/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79</v>
      </c>
      <c r="B22" s="76" t="s">
        <v>251</v>
      </c>
      <c r="C22" s="8"/>
      <c r="D22" s="9"/>
      <c r="E22" s="10"/>
      <c r="F22" s="11"/>
      <c r="G22" s="9">
        <v>50</v>
      </c>
      <c r="H22" s="10">
        <v>19</v>
      </c>
      <c r="I22" s="8">
        <v>99</v>
      </c>
      <c r="J22" s="9">
        <v>19</v>
      </c>
      <c r="K22" s="9">
        <v>28</v>
      </c>
      <c r="L22" s="10">
        <v>15</v>
      </c>
      <c r="M22" s="8"/>
      <c r="N22" s="9"/>
      <c r="O22" s="10"/>
      <c r="P22" s="1"/>
      <c r="Q22" s="9" t="s">
        <v>5</v>
      </c>
      <c r="R22" s="9" t="s">
        <v>6</v>
      </c>
      <c r="S22" s="9" t="s">
        <v>6</v>
      </c>
      <c r="T22" s="9"/>
      <c r="U22" s="12"/>
      <c r="V22" s="13">
        <v>0</v>
      </c>
      <c r="W22" s="9">
        <v>82</v>
      </c>
      <c r="X22" s="9"/>
      <c r="Y22" s="9"/>
      <c r="Z22" s="13"/>
      <c r="AA22" s="14">
        <f t="shared" si="6"/>
        <v>0</v>
      </c>
      <c r="AB22" s="15"/>
      <c r="AC22" s="9" t="s">
        <v>218</v>
      </c>
      <c r="AD22" s="9"/>
      <c r="AE22" s="9"/>
      <c r="AF22" s="9"/>
      <c r="AG22" s="9"/>
      <c r="AH22" s="9" t="e">
        <f t="shared" si="7"/>
        <v>#VALUE!</v>
      </c>
      <c r="AI22" s="12"/>
      <c r="AJ22" s="13"/>
      <c r="AK22" s="9">
        <v>75</v>
      </c>
      <c r="AL22" s="9">
        <v>59</v>
      </c>
      <c r="AM22" s="9"/>
      <c r="AN22" s="9"/>
      <c r="AO22" s="9"/>
      <c r="AP22" s="13"/>
      <c r="AQ22" s="13">
        <f t="shared" si="8"/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75" t="s">
        <v>252</v>
      </c>
      <c r="B23" s="76" t="s">
        <v>253</v>
      </c>
      <c r="C23" s="8"/>
      <c r="D23" s="9"/>
      <c r="E23" s="10"/>
      <c r="F23" s="11"/>
      <c r="G23" s="9">
        <v>9</v>
      </c>
      <c r="H23" s="10">
        <v>5</v>
      </c>
      <c r="I23" s="8">
        <v>70</v>
      </c>
      <c r="J23" s="9">
        <v>32</v>
      </c>
      <c r="K23" s="9">
        <v>24</v>
      </c>
      <c r="L23" s="10">
        <v>4</v>
      </c>
      <c r="M23" s="8"/>
      <c r="N23" s="9"/>
      <c r="O23" s="10"/>
      <c r="P23" s="1"/>
      <c r="Q23" s="9" t="s">
        <v>5</v>
      </c>
      <c r="R23" s="9" t="s">
        <v>6</v>
      </c>
      <c r="S23" s="9" t="s">
        <v>6</v>
      </c>
      <c r="T23" s="9"/>
      <c r="U23" s="12"/>
      <c r="V23" s="13">
        <v>0</v>
      </c>
      <c r="W23" s="9">
        <v>58</v>
      </c>
      <c r="X23" s="9"/>
      <c r="Y23" s="9"/>
      <c r="Z23" s="13"/>
      <c r="AA23" s="14">
        <f t="shared" si="6"/>
        <v>0</v>
      </c>
      <c r="AB23" s="15"/>
      <c r="AC23" s="9" t="s">
        <v>218</v>
      </c>
      <c r="AD23" s="9"/>
      <c r="AE23" s="9"/>
      <c r="AF23" s="9"/>
      <c r="AG23" s="9"/>
      <c r="AH23" s="9" t="e">
        <f t="shared" si="7"/>
        <v>#VALUE!</v>
      </c>
      <c r="AI23" s="12"/>
      <c r="AJ23" s="13"/>
      <c r="AK23" s="9"/>
      <c r="AL23" s="9">
        <v>35</v>
      </c>
      <c r="AM23" s="9"/>
      <c r="AN23" s="9"/>
      <c r="AO23" s="9"/>
      <c r="AP23" s="13"/>
      <c r="AQ23" s="13">
        <f t="shared" si="8"/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75" t="s">
        <v>254</v>
      </c>
      <c r="B24" s="76" t="s">
        <v>156</v>
      </c>
      <c r="C24" s="8"/>
      <c r="D24" s="9"/>
      <c r="E24" s="10"/>
      <c r="F24" s="20"/>
      <c r="G24" s="9">
        <v>29</v>
      </c>
      <c r="H24" s="10">
        <v>11</v>
      </c>
      <c r="I24" s="8">
        <v>113</v>
      </c>
      <c r="J24" s="9">
        <v>26</v>
      </c>
      <c r="K24" s="9">
        <v>8</v>
      </c>
      <c r="L24" s="10">
        <v>31</v>
      </c>
      <c r="M24" s="8"/>
      <c r="N24" s="9"/>
      <c r="O24" s="10"/>
      <c r="P24" s="1"/>
      <c r="Q24" s="22" t="s">
        <v>5</v>
      </c>
      <c r="R24" s="22" t="s">
        <v>6</v>
      </c>
      <c r="S24" s="22" t="s">
        <v>6</v>
      </c>
      <c r="T24" s="22"/>
      <c r="U24" s="3"/>
      <c r="V24" s="22">
        <v>25</v>
      </c>
      <c r="W24" s="22">
        <v>79</v>
      </c>
      <c r="X24" s="22"/>
      <c r="Y24" s="22"/>
      <c r="Z24" s="22"/>
      <c r="AA24" s="14">
        <f t="shared" si="6"/>
        <v>-25</v>
      </c>
      <c r="AB24" s="15"/>
      <c r="AC24" s="9" t="s">
        <v>218</v>
      </c>
      <c r="AD24" s="9"/>
      <c r="AE24" s="9"/>
      <c r="AF24" s="9"/>
      <c r="AG24" s="9"/>
      <c r="AH24" s="9" t="e">
        <f t="shared" si="7"/>
        <v>#VALUE!</v>
      </c>
      <c r="AI24" s="15"/>
      <c r="AJ24" s="9"/>
      <c r="AK24" s="9">
        <v>67</v>
      </c>
      <c r="AL24" s="9">
        <v>82</v>
      </c>
      <c r="AM24" s="9"/>
      <c r="AN24" s="9"/>
      <c r="AO24" s="9"/>
      <c r="AP24" s="9"/>
      <c r="AQ24" s="13">
        <f t="shared" si="8"/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17"/>
      <c r="C25" s="8"/>
      <c r="D25" s="9"/>
      <c r="E25" s="10"/>
      <c r="F25" s="20"/>
      <c r="G25" s="9"/>
      <c r="H25" s="10"/>
      <c r="I25" s="8"/>
      <c r="J25" s="9"/>
      <c r="K25" s="9"/>
      <c r="L25" s="10"/>
      <c r="M25" s="8"/>
      <c r="N25" s="9"/>
      <c r="O25" s="10"/>
      <c r="P25" s="1"/>
      <c r="Q25" s="22"/>
      <c r="R25" s="22"/>
      <c r="S25" s="22"/>
      <c r="T25" s="22"/>
      <c r="U25" s="3"/>
      <c r="V25" s="22"/>
      <c r="W25" s="22"/>
      <c r="X25" s="22"/>
      <c r="Y25" s="22"/>
      <c r="Z25" s="22"/>
      <c r="AA25" s="14">
        <f t="shared" si="6"/>
        <v>0</v>
      </c>
      <c r="AB25" s="15"/>
      <c r="AC25" s="9"/>
      <c r="AD25" s="9"/>
      <c r="AE25" s="9"/>
      <c r="AF25" s="9"/>
      <c r="AG25" s="9"/>
      <c r="AH25" s="9">
        <f t="shared" si="7"/>
        <v>0</v>
      </c>
      <c r="AI25" s="15"/>
      <c r="AJ25" s="9"/>
      <c r="AK25" s="9"/>
      <c r="AL25" s="9"/>
      <c r="AM25" s="9"/>
      <c r="AN25" s="9"/>
      <c r="AO25" s="9"/>
      <c r="AP25" s="9"/>
      <c r="AQ25" s="13">
        <f t="shared" si="8"/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11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6"/>
        <v>0</v>
      </c>
      <c r="AB26" s="15"/>
      <c r="AC26" s="9"/>
      <c r="AD26" s="9"/>
      <c r="AE26" s="9"/>
      <c r="AF26" s="9"/>
      <c r="AG26" s="9"/>
      <c r="AH26" s="9">
        <f t="shared" si="7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8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21"/>
      <c r="B27" s="19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6"/>
        <v>0</v>
      </c>
      <c r="AB27" s="15"/>
      <c r="AC27" s="9"/>
      <c r="AD27" s="9"/>
      <c r="AE27" s="9"/>
      <c r="AF27" s="9"/>
      <c r="AG27" s="9"/>
      <c r="AH27" s="9">
        <f t="shared" si="7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8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9"/>
      <c r="B28" s="21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6"/>
        <v>0</v>
      </c>
      <c r="AB28" s="15"/>
      <c r="AC28" s="9"/>
      <c r="AD28" s="9"/>
      <c r="AE28" s="9"/>
      <c r="AF28" s="9"/>
      <c r="AG28" s="9"/>
      <c r="AH28" s="9">
        <f t="shared" si="7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8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6"/>
        <v>0</v>
      </c>
      <c r="AB29" s="15"/>
      <c r="AC29" s="9"/>
      <c r="AD29" s="9"/>
      <c r="AE29" s="9"/>
      <c r="AF29" s="9"/>
      <c r="AG29" s="9"/>
      <c r="AH29" s="9">
        <f t="shared" si="7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8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6"/>
        <v>0</v>
      </c>
      <c r="AB30" s="15"/>
      <c r="AC30" s="9"/>
      <c r="AD30" s="9"/>
      <c r="AE30" s="9"/>
      <c r="AF30" s="9"/>
      <c r="AG30" s="9"/>
      <c r="AH30" s="9">
        <f t="shared" si="7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8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6"/>
        <v>0</v>
      </c>
      <c r="AB31" s="15"/>
      <c r="AC31" s="9"/>
      <c r="AD31" s="9"/>
      <c r="AE31" s="9"/>
      <c r="AF31" s="9"/>
      <c r="AG31" s="9"/>
      <c r="AH31" s="9">
        <f t="shared" si="7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8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6"/>
        <v>0</v>
      </c>
      <c r="AB32" s="15"/>
      <c r="AC32" s="9"/>
      <c r="AD32" s="9"/>
      <c r="AE32" s="9"/>
      <c r="AF32" s="9"/>
      <c r="AG32" s="9"/>
      <c r="AH32" s="9">
        <f t="shared" si="7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8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6"/>
        <v>0</v>
      </c>
      <c r="AB33" s="15"/>
      <c r="AC33" s="9"/>
      <c r="AD33" s="9"/>
      <c r="AE33" s="9"/>
      <c r="AF33" s="9"/>
      <c r="AG33" s="9"/>
      <c r="AH33" s="9">
        <f t="shared" si="7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8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6"/>
        <v>0</v>
      </c>
      <c r="AB34" s="15"/>
      <c r="AC34" s="9"/>
      <c r="AD34" s="9"/>
      <c r="AE34" s="9"/>
      <c r="AF34" s="9"/>
      <c r="AG34" s="9"/>
      <c r="AH34" s="9">
        <f t="shared" si="7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8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3" t="s">
        <v>89</v>
      </c>
      <c r="C35" s="8"/>
      <c r="D35" s="9"/>
      <c r="E35" s="10"/>
      <c r="F35" s="11"/>
      <c r="G35" s="24">
        <f t="shared" ref="G35:O35" si="9">AVERAGE(G4:G34)</f>
        <v>37.473684210526315</v>
      </c>
      <c r="H35" s="24">
        <f t="shared" si="9"/>
        <v>16.421052631578949</v>
      </c>
      <c r="I35" s="24">
        <f t="shared" si="9"/>
        <v>112.25</v>
      </c>
      <c r="J35" s="24">
        <f t="shared" si="9"/>
        <v>28.625</v>
      </c>
      <c r="K35" s="24">
        <f t="shared" si="9"/>
        <v>27.25</v>
      </c>
      <c r="L35" s="24">
        <f t="shared" si="9"/>
        <v>21.4375</v>
      </c>
      <c r="M35" s="24" t="e">
        <f t="shared" si="9"/>
        <v>#DIV/0!</v>
      </c>
      <c r="N35" s="24" t="e">
        <f t="shared" si="9"/>
        <v>#DIV/0!</v>
      </c>
      <c r="O35" s="24" t="e">
        <f t="shared" si="9"/>
        <v>#DIV/0!</v>
      </c>
      <c r="P35" s="1"/>
      <c r="Q35" s="1"/>
      <c r="R35" s="1"/>
      <c r="S35" s="1"/>
      <c r="T35" s="1"/>
      <c r="U35" s="3"/>
      <c r="V35" s="24">
        <f t="shared" ref="V35:AA35" si="10">AVERAGE(V4:V34)</f>
        <v>10.526315789473685</v>
      </c>
      <c r="W35" s="24">
        <f t="shared" si="10"/>
        <v>79.578947368421055</v>
      </c>
      <c r="X35" s="24" t="e">
        <f t="shared" si="10"/>
        <v>#DIV/0!</v>
      </c>
      <c r="Y35" s="24" t="e">
        <f t="shared" si="10"/>
        <v>#DIV/0!</v>
      </c>
      <c r="Z35" s="24" t="e">
        <f t="shared" si="10"/>
        <v>#DIV/0!</v>
      </c>
      <c r="AA35" s="24">
        <f t="shared" si="10"/>
        <v>-6.8965517241379306</v>
      </c>
      <c r="AB35" s="15"/>
      <c r="AC35" s="24" t="e">
        <f t="shared" ref="AC35:AH35" si="11">AVERAGE(AC4:AC34)</f>
        <v>#DIV/0!</v>
      </c>
      <c r="AD35" s="24" t="e">
        <f t="shared" si="11"/>
        <v>#DIV/0!</v>
      </c>
      <c r="AE35" s="24" t="e">
        <f t="shared" si="11"/>
        <v>#DIV/0!</v>
      </c>
      <c r="AF35" s="24" t="e">
        <f t="shared" si="11"/>
        <v>#DIV/0!</v>
      </c>
      <c r="AG35" s="24" t="e">
        <f t="shared" si="11"/>
        <v>#DIV/0!</v>
      </c>
      <c r="AH35" s="24" t="e">
        <f t="shared" si="11"/>
        <v>#VALUE!</v>
      </c>
      <c r="AI35" s="15"/>
      <c r="AJ35" s="24" t="e">
        <f t="shared" ref="AJ35:AM35" si="12">AVERAGE(AJ4:AJ34)</f>
        <v>#DIV/0!</v>
      </c>
      <c r="AK35" s="24">
        <f t="shared" si="12"/>
        <v>78.529411764705884</v>
      </c>
      <c r="AL35" s="24">
        <f t="shared" si="12"/>
        <v>72.166666666666671</v>
      </c>
      <c r="AM35" s="24" t="e">
        <f t="shared" si="12"/>
        <v>#DIV/0!</v>
      </c>
      <c r="AN35" s="24"/>
      <c r="AO35" s="24"/>
      <c r="AP35" s="24" t="e">
        <f t="shared" ref="AP35:AQ35" si="13">AVERAGE(AP4:AP34)</f>
        <v>#DIV/0!</v>
      </c>
      <c r="AQ35" s="24">
        <f t="shared" si="13"/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5" t="s">
        <v>90</v>
      </c>
      <c r="C36" s="8"/>
      <c r="D36" s="9"/>
      <c r="E36" s="10"/>
      <c r="F36" s="11"/>
      <c r="G36" s="26">
        <f t="shared" ref="G36:O36" ca="1" si="14">COUNTA(valuesByColor("#a4c2f4", "#000000",G4:G34))</f>
        <v>1</v>
      </c>
      <c r="H36" s="26">
        <f t="shared" ca="1" si="14"/>
        <v>1</v>
      </c>
      <c r="I36" s="26">
        <f t="shared" ca="1" si="14"/>
        <v>1</v>
      </c>
      <c r="J36" s="26">
        <f t="shared" ca="1" si="14"/>
        <v>1</v>
      </c>
      <c r="K36" s="26">
        <f t="shared" ca="1" si="14"/>
        <v>1</v>
      </c>
      <c r="L36" s="26">
        <f t="shared" ca="1" si="14"/>
        <v>1</v>
      </c>
      <c r="M36" s="26">
        <f t="shared" ca="1" si="14"/>
        <v>1</v>
      </c>
      <c r="N36" s="26">
        <f t="shared" ca="1" si="14"/>
        <v>1</v>
      </c>
      <c r="O36" s="26">
        <f t="shared" ca="1" si="14"/>
        <v>1</v>
      </c>
      <c r="P36" s="1"/>
      <c r="Q36" s="26">
        <f t="shared" ref="Q36:T36" ca="1" si="15">COUNTA(valuesByColor("#a4c2f4", "#000000",Q4:Q34))</f>
        <v>1</v>
      </c>
      <c r="R36" s="26">
        <f t="shared" ca="1" si="15"/>
        <v>1</v>
      </c>
      <c r="S36" s="26">
        <f t="shared" ca="1" si="15"/>
        <v>1</v>
      </c>
      <c r="T36" s="26">
        <f t="shared" ca="1" si="15"/>
        <v>1</v>
      </c>
      <c r="U36" s="3"/>
      <c r="V36" s="26">
        <f t="shared" ref="V36:AA36" ca="1" si="16">COUNTA(valuesByColor("#a4c2f4", "#000000",V4:V34))</f>
        <v>1</v>
      </c>
      <c r="W36" s="26">
        <f t="shared" ca="1" si="16"/>
        <v>1</v>
      </c>
      <c r="X36" s="26">
        <f t="shared" ca="1" si="16"/>
        <v>1</v>
      </c>
      <c r="Y36" s="26">
        <f t="shared" ca="1" si="16"/>
        <v>1</v>
      </c>
      <c r="Z36" s="26">
        <f t="shared" ca="1" si="16"/>
        <v>1</v>
      </c>
      <c r="AA36" s="26">
        <f t="shared" ca="1" si="16"/>
        <v>1</v>
      </c>
      <c r="AB36" s="15"/>
      <c r="AC36" s="26">
        <f t="shared" ref="AC36:AH36" ca="1" si="17">COUNTA(valuesByColor("#a4c2f4", "#000000",AC4:AC34))</f>
        <v>1</v>
      </c>
      <c r="AD36" s="26">
        <f t="shared" ca="1" si="17"/>
        <v>1</v>
      </c>
      <c r="AE36" s="26">
        <f t="shared" ca="1" si="17"/>
        <v>1</v>
      </c>
      <c r="AF36" s="26">
        <f t="shared" ca="1" si="17"/>
        <v>1</v>
      </c>
      <c r="AG36" s="26">
        <f t="shared" ca="1" si="17"/>
        <v>1</v>
      </c>
      <c r="AH36" s="26">
        <f t="shared" ca="1" si="17"/>
        <v>1</v>
      </c>
      <c r="AI36" s="15"/>
      <c r="AJ36" s="26">
        <f t="shared" ref="AJ36:AM36" ca="1" si="18">COUNTA(valuesByColor("#a4c2f4", "#000000",AJ4:AJ34))</f>
        <v>1</v>
      </c>
      <c r="AK36" s="26">
        <f t="shared" ca="1" si="18"/>
        <v>1</v>
      </c>
      <c r="AL36" s="26">
        <f t="shared" ca="1" si="18"/>
        <v>1</v>
      </c>
      <c r="AM36" s="26">
        <f t="shared" ca="1" si="18"/>
        <v>1</v>
      </c>
      <c r="AN36" s="26"/>
      <c r="AO36" s="26"/>
      <c r="AP36" s="26">
        <f t="shared" ref="AP36:AQ36" ca="1" si="19">COUNTA(valuesByColor("#a4c2f4", "#000000",AP4:AP34))</f>
        <v>1</v>
      </c>
      <c r="AQ36" s="26">
        <f t="shared" ca="1" si="19"/>
        <v>1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7" t="s">
        <v>91</v>
      </c>
      <c r="C37" s="8"/>
      <c r="D37" s="9"/>
      <c r="E37" s="10"/>
      <c r="F37" s="11"/>
      <c r="G37" s="26">
        <f t="shared" ref="G37:O37" ca="1" si="20">COUNTA(valuesByColor("#b7e1cd", "#000000", G4:G34))</f>
        <v>1</v>
      </c>
      <c r="H37" s="26">
        <f t="shared" ca="1" si="20"/>
        <v>1</v>
      </c>
      <c r="I37" s="26">
        <f t="shared" ca="1" si="20"/>
        <v>1</v>
      </c>
      <c r="J37" s="26">
        <f t="shared" ca="1" si="20"/>
        <v>1</v>
      </c>
      <c r="K37" s="26">
        <f t="shared" ca="1" si="20"/>
        <v>1</v>
      </c>
      <c r="L37" s="26">
        <f t="shared" ca="1" si="20"/>
        <v>1</v>
      </c>
      <c r="M37" s="26">
        <f t="shared" ca="1" si="20"/>
        <v>1</v>
      </c>
      <c r="N37" s="26">
        <f t="shared" ca="1" si="20"/>
        <v>1</v>
      </c>
      <c r="O37" s="26">
        <f t="shared" ca="1" si="20"/>
        <v>1</v>
      </c>
      <c r="P37" s="1"/>
      <c r="Q37" s="26">
        <f t="shared" ref="Q37:T37" ca="1" si="21">COUNTA(valuesByColor("#b7e1cd", "#000000", Q4:Q34))</f>
        <v>1</v>
      </c>
      <c r="R37" s="26">
        <f t="shared" ca="1" si="21"/>
        <v>1</v>
      </c>
      <c r="S37" s="26">
        <f t="shared" ca="1" si="21"/>
        <v>1</v>
      </c>
      <c r="T37" s="26">
        <f t="shared" ca="1" si="21"/>
        <v>1</v>
      </c>
      <c r="U37" s="3"/>
      <c r="V37" s="26">
        <f t="shared" ref="V37:AA37" ca="1" si="22">COUNTA(valuesByColor("#b7e1cd", "#000000", V4:V34))</f>
        <v>1</v>
      </c>
      <c r="W37" s="26">
        <f t="shared" ca="1" si="22"/>
        <v>1</v>
      </c>
      <c r="X37" s="26">
        <f t="shared" ca="1" si="22"/>
        <v>1</v>
      </c>
      <c r="Y37" s="26">
        <f t="shared" ca="1" si="22"/>
        <v>1</v>
      </c>
      <c r="Z37" s="26">
        <f t="shared" ca="1" si="22"/>
        <v>1</v>
      </c>
      <c r="AA37" s="26">
        <f t="shared" ca="1" si="22"/>
        <v>1</v>
      </c>
      <c r="AB37" s="15"/>
      <c r="AC37" s="26">
        <f t="shared" ref="AC37:AH37" ca="1" si="23">COUNTA(valuesByColor("#b7e1cd", "#000000", AC4:AC34))</f>
        <v>1</v>
      </c>
      <c r="AD37" s="26">
        <f t="shared" ca="1" si="23"/>
        <v>1</v>
      </c>
      <c r="AE37" s="26">
        <f t="shared" ca="1" si="23"/>
        <v>1</v>
      </c>
      <c r="AF37" s="26">
        <f t="shared" ca="1" si="23"/>
        <v>1</v>
      </c>
      <c r="AG37" s="26">
        <f t="shared" ca="1" si="23"/>
        <v>1</v>
      </c>
      <c r="AH37" s="26">
        <f t="shared" ca="1" si="23"/>
        <v>1</v>
      </c>
      <c r="AI37" s="15"/>
      <c r="AJ37" s="26">
        <f t="shared" ref="AJ37:AM37" ca="1" si="24">COUNTA(valuesByColor("#b7e1cd", "#000000", AJ4:AJ34))</f>
        <v>1</v>
      </c>
      <c r="AK37" s="26">
        <f t="shared" ca="1" si="24"/>
        <v>1</v>
      </c>
      <c r="AL37" s="26">
        <f t="shared" ca="1" si="24"/>
        <v>1</v>
      </c>
      <c r="AM37" s="26">
        <f t="shared" ca="1" si="24"/>
        <v>1</v>
      </c>
      <c r="AN37" s="26"/>
      <c r="AO37" s="26"/>
      <c r="AP37" s="26">
        <f t="shared" ref="AP37:AQ37" ca="1" si="25">COUNTA(valuesByColor("#b7e1cd", "#000000", AP4:AP34))</f>
        <v>1</v>
      </c>
      <c r="AQ37" s="26">
        <f t="shared" ca="1" si="25"/>
        <v>1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28"/>
      <c r="B38" s="29" t="s">
        <v>92</v>
      </c>
      <c r="C38" s="30"/>
      <c r="D38" s="18"/>
      <c r="E38" s="31"/>
      <c r="F38" s="32"/>
      <c r="G38" s="26">
        <f t="shared" ref="G38:O38" ca="1" si="26">COUNTA(valuesByColor("#fce8b2", "#000000",G4:G34))</f>
        <v>1</v>
      </c>
      <c r="H38" s="26">
        <f t="shared" ca="1" si="26"/>
        <v>1</v>
      </c>
      <c r="I38" s="26">
        <f t="shared" ca="1" si="26"/>
        <v>1</v>
      </c>
      <c r="J38" s="26">
        <f t="shared" ca="1" si="26"/>
        <v>1</v>
      </c>
      <c r="K38" s="26">
        <f t="shared" ca="1" si="26"/>
        <v>1</v>
      </c>
      <c r="L38" s="26">
        <f t="shared" ca="1" si="26"/>
        <v>1</v>
      </c>
      <c r="M38" s="26">
        <f t="shared" ca="1" si="26"/>
        <v>1</v>
      </c>
      <c r="N38" s="26">
        <f t="shared" ca="1" si="26"/>
        <v>1</v>
      </c>
      <c r="O38" s="26">
        <f t="shared" ca="1" si="26"/>
        <v>1</v>
      </c>
      <c r="P38" s="3"/>
      <c r="Q38" s="26">
        <f t="shared" ref="Q38:T38" ca="1" si="27">COUNTA(valuesByColor("#fce8b2", "#000000",Q4:Q34))</f>
        <v>1</v>
      </c>
      <c r="R38" s="26">
        <f t="shared" ca="1" si="27"/>
        <v>1</v>
      </c>
      <c r="S38" s="26">
        <f t="shared" ca="1" si="27"/>
        <v>1</v>
      </c>
      <c r="T38" s="26">
        <f t="shared" ca="1" si="27"/>
        <v>1</v>
      </c>
      <c r="U38" s="3"/>
      <c r="V38" s="26">
        <f t="shared" ref="V38:AA38" ca="1" si="28">COUNTA(valuesByColor("#fce8b2", "#000000",V4:V34))</f>
        <v>1</v>
      </c>
      <c r="W38" s="26">
        <f t="shared" ca="1" si="28"/>
        <v>1</v>
      </c>
      <c r="X38" s="26">
        <f t="shared" ca="1" si="28"/>
        <v>1</v>
      </c>
      <c r="Y38" s="26">
        <f t="shared" ca="1" si="28"/>
        <v>1</v>
      </c>
      <c r="Z38" s="26">
        <f t="shared" ca="1" si="28"/>
        <v>1</v>
      </c>
      <c r="AA38" s="26">
        <f t="shared" ca="1" si="28"/>
        <v>1</v>
      </c>
      <c r="AB38" s="33"/>
      <c r="AC38" s="26">
        <f t="shared" ref="AC38:AH38" ca="1" si="29">COUNTA(valuesByColor("#fce8b2", "#000000",AC4:AC34))</f>
        <v>1</v>
      </c>
      <c r="AD38" s="26">
        <f t="shared" ca="1" si="29"/>
        <v>1</v>
      </c>
      <c r="AE38" s="26">
        <f t="shared" ca="1" si="29"/>
        <v>1</v>
      </c>
      <c r="AF38" s="26">
        <f t="shared" ca="1" si="29"/>
        <v>1</v>
      </c>
      <c r="AG38" s="26">
        <f t="shared" ca="1" si="29"/>
        <v>1</v>
      </c>
      <c r="AH38" s="26">
        <f t="shared" ca="1" si="29"/>
        <v>1</v>
      </c>
      <c r="AI38" s="33"/>
      <c r="AJ38" s="26">
        <f t="shared" ref="AJ38:AM38" ca="1" si="30">COUNTA(valuesByColor("#fce8b2", "#000000",AJ4:AJ34))</f>
        <v>1</v>
      </c>
      <c r="AK38" s="26">
        <f t="shared" ca="1" si="30"/>
        <v>1</v>
      </c>
      <c r="AL38" s="26">
        <f t="shared" ca="1" si="30"/>
        <v>1</v>
      </c>
      <c r="AM38" s="26">
        <f t="shared" ca="1" si="30"/>
        <v>1</v>
      </c>
      <c r="AN38" s="26"/>
      <c r="AO38" s="26"/>
      <c r="AP38" s="26">
        <f t="shared" ref="AP38:AQ38" ca="1" si="31">COUNTA(valuesByColor("#fce8b2", "#000000",AP4:AP34))</f>
        <v>1</v>
      </c>
      <c r="AQ38" s="26">
        <f t="shared" ca="1" si="31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34" t="s">
        <v>93</v>
      </c>
      <c r="C39" s="30"/>
      <c r="D39" s="30"/>
      <c r="E39" s="30"/>
      <c r="F39" s="35"/>
      <c r="G39" s="36">
        <f t="shared" ref="G39:O39" ca="1" si="32">COUNTA(valuesByColor("#f4c7c3", "#000000", G4:G34))</f>
        <v>1</v>
      </c>
      <c r="H39" s="26">
        <f t="shared" ca="1" si="32"/>
        <v>1</v>
      </c>
      <c r="I39" s="26">
        <f t="shared" ca="1" si="32"/>
        <v>1</v>
      </c>
      <c r="J39" s="26">
        <f t="shared" ca="1" si="32"/>
        <v>1</v>
      </c>
      <c r="K39" s="26">
        <f t="shared" ca="1" si="32"/>
        <v>1</v>
      </c>
      <c r="L39" s="26">
        <f t="shared" ca="1" si="32"/>
        <v>1</v>
      </c>
      <c r="M39" s="26">
        <f t="shared" ca="1" si="32"/>
        <v>1</v>
      </c>
      <c r="N39" s="26">
        <f t="shared" ca="1" si="32"/>
        <v>1</v>
      </c>
      <c r="O39" s="26">
        <f t="shared" ca="1" si="32"/>
        <v>1</v>
      </c>
      <c r="P39" s="3"/>
      <c r="Q39" s="26">
        <f t="shared" ref="Q39:T39" ca="1" si="33">COUNTA(valuesByColor("#f4c7c3", "#000000", Q4:Q34))</f>
        <v>1</v>
      </c>
      <c r="R39" s="26">
        <f t="shared" ca="1" si="33"/>
        <v>1</v>
      </c>
      <c r="S39" s="26">
        <f t="shared" ca="1" si="33"/>
        <v>1</v>
      </c>
      <c r="T39" s="26">
        <f t="shared" ca="1" si="33"/>
        <v>1</v>
      </c>
      <c r="U39" s="3"/>
      <c r="V39" s="26">
        <f t="shared" ref="V39:AA39" ca="1" si="34">COUNTA(valuesByColor("#f4c7c3", "#000000", V4:V34))</f>
        <v>1</v>
      </c>
      <c r="W39" s="26">
        <f t="shared" ca="1" si="34"/>
        <v>1</v>
      </c>
      <c r="X39" s="26">
        <f t="shared" ca="1" si="34"/>
        <v>1</v>
      </c>
      <c r="Y39" s="26">
        <f t="shared" ca="1" si="34"/>
        <v>1</v>
      </c>
      <c r="Z39" s="26">
        <f t="shared" ca="1" si="34"/>
        <v>1</v>
      </c>
      <c r="AA39" s="26">
        <f t="shared" ca="1" si="34"/>
        <v>1</v>
      </c>
      <c r="AB39" s="33"/>
      <c r="AC39" s="26">
        <f t="shared" ref="AC39:AH39" ca="1" si="35">COUNTA(valuesByColor("#f4c7c3", "#000000", AC4:AC34))</f>
        <v>1</v>
      </c>
      <c r="AD39" s="26">
        <f t="shared" ca="1" si="35"/>
        <v>1</v>
      </c>
      <c r="AE39" s="26">
        <f t="shared" ca="1" si="35"/>
        <v>1</v>
      </c>
      <c r="AF39" s="26">
        <f t="shared" ca="1" si="35"/>
        <v>1</v>
      </c>
      <c r="AG39" s="26">
        <f t="shared" ca="1" si="35"/>
        <v>1</v>
      </c>
      <c r="AH39" s="26">
        <f t="shared" ca="1" si="35"/>
        <v>1</v>
      </c>
      <c r="AI39" s="33"/>
      <c r="AJ39" s="26">
        <f t="shared" ref="AJ39:AM39" ca="1" si="36">COUNTA(valuesByColor("#f4c7c3", "#000000", AJ4:AJ34))</f>
        <v>1</v>
      </c>
      <c r="AK39" s="26">
        <f t="shared" ca="1" si="36"/>
        <v>1</v>
      </c>
      <c r="AL39" s="26">
        <f t="shared" ca="1" si="36"/>
        <v>1</v>
      </c>
      <c r="AM39" s="26">
        <f t="shared" ca="1" si="36"/>
        <v>1</v>
      </c>
      <c r="AN39" s="26"/>
      <c r="AO39" s="26"/>
      <c r="AP39" s="26">
        <f t="shared" ref="AP39:AQ39" ca="1" si="37">COUNTA(valuesByColor("#f4c7c3", "#000000", AP4:AP34))</f>
        <v>1</v>
      </c>
      <c r="AQ39" s="26">
        <f t="shared" ca="1" si="37"/>
        <v>1</v>
      </c>
      <c r="AR39" s="37"/>
      <c r="AS39" s="37"/>
      <c r="AT39" s="37"/>
      <c r="AU39" s="37"/>
      <c r="AV39" s="37"/>
      <c r="AW39" s="4"/>
      <c r="AX39" s="4"/>
      <c r="AY39" s="4"/>
      <c r="AZ39" s="4"/>
      <c r="BA39" s="4"/>
      <c r="BB39" s="4"/>
      <c r="BC39" s="4"/>
    </row>
    <row r="40" spans="1:55" x14ac:dyDescent="0.2">
      <c r="A40" s="4"/>
      <c r="B40" s="4"/>
      <c r="C40" s="37"/>
      <c r="D40" s="37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4"/>
      <c r="B41" s="4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51"/>
      <c r="B42" s="39"/>
      <c r="C42" s="40"/>
      <c r="D42" s="40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52"/>
      <c r="B43" s="39"/>
      <c r="C43" s="41"/>
      <c r="D43" s="41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42"/>
      <c r="B44" s="42"/>
      <c r="C44" s="41"/>
      <c r="D44" s="41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42"/>
      <c r="B45" s="42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"/>
      <c r="B51" s="4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2"/>
      <c r="B53" s="42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"/>
      <c r="B59" s="4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"/>
      <c r="B60" s="4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2"/>
      <c r="B61" s="42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2"/>
      <c r="B62" s="42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"/>
      <c r="B68" s="4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"/>
      <c r="B69" s="4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3"/>
      <c r="B79" s="43"/>
      <c r="C79" s="44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W79" s="45"/>
      <c r="X79" s="45"/>
      <c r="Y79" s="45"/>
      <c r="Z79" s="45"/>
      <c r="AA79" s="45"/>
      <c r="AB79" s="45"/>
      <c r="AC79" s="45"/>
      <c r="AD79" s="45"/>
      <c r="AE79" s="45"/>
      <c r="AJ79" s="45"/>
      <c r="AK79" s="45"/>
      <c r="AL79" s="45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37"/>
      <c r="D80" s="37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"/>
      <c r="B81" s="4"/>
      <c r="C81" s="37"/>
      <c r="D81" s="37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4"/>
      <c r="D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2:A43"/>
    <mergeCell ref="M2:M3"/>
    <mergeCell ref="N2:N3"/>
  </mergeCells>
  <conditionalFormatting sqref="W4:Y34 AC4:AG34 AK4:AO34 V24:V34 Z24:Z34 AJ24:AJ34 AP24:AP34">
    <cfRule type="cellIs" dxfId="284" priority="1" operator="between">
      <formula>0</formula>
      <formula>69</formula>
    </cfRule>
  </conditionalFormatting>
  <conditionalFormatting sqref="W4:Y34 AC4:AG34 AK4:AO34 V24:V34 Z24:Z34 AJ24:AJ34 AP24:AP34">
    <cfRule type="cellIs" dxfId="283" priority="2" operator="between">
      <formula>70</formula>
      <formula>79</formula>
    </cfRule>
  </conditionalFormatting>
  <conditionalFormatting sqref="W4:Y34 AC4:AG34 AK4:AO34 V24:V34 Z24:Z34 AJ24:AJ34 AP24:AP34">
    <cfRule type="cellIs" dxfId="282" priority="3" operator="between">
      <formula>80</formula>
      <formula>89</formula>
    </cfRule>
  </conditionalFormatting>
  <conditionalFormatting sqref="W4:Y34 AC4:AG34 AK4:AO34 V24:V34 Z24:Z34 AJ24:AJ34 AP24:AP34">
    <cfRule type="cellIs" dxfId="281" priority="4" operator="between">
      <formula>90</formula>
      <formula>100</formula>
    </cfRule>
  </conditionalFormatting>
  <conditionalFormatting sqref="AA4:AA34 AH4:AH34 AQ4:AQ34">
    <cfRule type="cellIs" dxfId="280" priority="5" operator="between">
      <formula>35</formula>
      <formula>100</formula>
    </cfRule>
  </conditionalFormatting>
  <conditionalFormatting sqref="AA4:AA34 AH4:AH34 AQ4:AQ34">
    <cfRule type="cellIs" dxfId="279" priority="6" operator="between">
      <formula>0</formula>
      <formula>34</formula>
    </cfRule>
  </conditionalFormatting>
  <conditionalFormatting sqref="G4:G34">
    <cfRule type="cellIs" dxfId="278" priority="7" operator="between">
      <formula>0</formula>
      <formula>12</formula>
    </cfRule>
  </conditionalFormatting>
  <conditionalFormatting sqref="G4:G34">
    <cfRule type="cellIs" dxfId="277" priority="8" operator="between">
      <formula>13</formula>
      <formula>25</formula>
    </cfRule>
  </conditionalFormatting>
  <conditionalFormatting sqref="G4:G34">
    <cfRule type="cellIs" dxfId="276" priority="9" operator="between">
      <formula>26</formula>
      <formula>37</formula>
    </cfRule>
  </conditionalFormatting>
  <conditionalFormatting sqref="G4:G34">
    <cfRule type="cellIs" dxfId="275" priority="10" operator="greaterThanOrEqual">
      <formula>38</formula>
    </cfRule>
  </conditionalFormatting>
  <conditionalFormatting sqref="H4:H34">
    <cfRule type="cellIs" dxfId="274" priority="11" operator="between">
      <formula>0</formula>
      <formula>4</formula>
    </cfRule>
  </conditionalFormatting>
  <conditionalFormatting sqref="H4:H34">
    <cfRule type="cellIs" dxfId="273" priority="12" operator="between">
      <formula>5</formula>
      <formula>9</formula>
    </cfRule>
  </conditionalFormatting>
  <conditionalFormatting sqref="H4:H34">
    <cfRule type="cellIs" dxfId="272" priority="13" operator="between">
      <formula>10</formula>
      <formula>15</formula>
    </cfRule>
  </conditionalFormatting>
  <conditionalFormatting sqref="H4:H34">
    <cfRule type="cellIs" dxfId="271" priority="14" operator="greaterThanOrEqual">
      <formula>16</formula>
    </cfRule>
  </conditionalFormatting>
  <conditionalFormatting sqref="I4:I34">
    <cfRule type="cellIs" dxfId="270" priority="15" operator="greaterThanOrEqual">
      <formula>156</formula>
    </cfRule>
  </conditionalFormatting>
  <conditionalFormatting sqref="I4:I34">
    <cfRule type="cellIs" dxfId="269" priority="16" operator="between">
      <formula>122</formula>
      <formula>155</formula>
    </cfRule>
  </conditionalFormatting>
  <conditionalFormatting sqref="I4:I34">
    <cfRule type="cellIs" dxfId="268" priority="17" operator="between">
      <formula>85</formula>
      <formula>121</formula>
    </cfRule>
  </conditionalFormatting>
  <conditionalFormatting sqref="I4:I34">
    <cfRule type="cellIs" dxfId="267" priority="18" operator="between">
      <formula>0</formula>
      <formula>84</formula>
    </cfRule>
  </conditionalFormatting>
  <conditionalFormatting sqref="J4:J34">
    <cfRule type="cellIs" dxfId="266" priority="19" operator="greaterThanOrEqual">
      <formula>43</formula>
    </cfRule>
  </conditionalFormatting>
  <conditionalFormatting sqref="J4:J34">
    <cfRule type="cellIs" dxfId="265" priority="20" operator="between">
      <formula>30</formula>
      <formula>42</formula>
    </cfRule>
  </conditionalFormatting>
  <conditionalFormatting sqref="J4:J34">
    <cfRule type="cellIs" dxfId="264" priority="21" operator="between">
      <formula>20</formula>
      <formula>29</formula>
    </cfRule>
  </conditionalFormatting>
  <conditionalFormatting sqref="J4:J34">
    <cfRule type="cellIs" dxfId="263" priority="22" operator="between">
      <formula>0</formula>
      <formula>19</formula>
    </cfRule>
  </conditionalFormatting>
  <conditionalFormatting sqref="K4:K34">
    <cfRule type="cellIs" dxfId="262" priority="23" operator="greaterThanOrEqual">
      <formula>44</formula>
    </cfRule>
  </conditionalFormatting>
  <conditionalFormatting sqref="K4:K34">
    <cfRule type="cellIs" dxfId="261" priority="24" operator="between">
      <formula>20</formula>
      <formula>43</formula>
    </cfRule>
  </conditionalFormatting>
  <conditionalFormatting sqref="K4:K34">
    <cfRule type="cellIs" dxfId="260" priority="25" operator="between">
      <formula>10</formula>
      <formula>19</formula>
    </cfRule>
  </conditionalFormatting>
  <conditionalFormatting sqref="K4:K34">
    <cfRule type="cellIs" dxfId="259" priority="26" operator="between">
      <formula>0</formula>
      <formula>9</formula>
    </cfRule>
  </conditionalFormatting>
  <conditionalFormatting sqref="L4:L34">
    <cfRule type="cellIs" dxfId="258" priority="27" operator="between">
      <formula>17</formula>
      <formula>27</formula>
    </cfRule>
  </conditionalFormatting>
  <conditionalFormatting sqref="L4:L34">
    <cfRule type="cellIs" dxfId="257" priority="28" operator="between">
      <formula>8</formula>
      <formula>16</formula>
    </cfRule>
  </conditionalFormatting>
  <conditionalFormatting sqref="M4:M34">
    <cfRule type="cellIs" dxfId="256" priority="29" operator="greaterThanOrEqual">
      <formula>152</formula>
    </cfRule>
  </conditionalFormatting>
  <conditionalFormatting sqref="M4:M34">
    <cfRule type="cellIs" dxfId="255" priority="30" operator="between">
      <formula>119</formula>
      <formula>151</formula>
    </cfRule>
  </conditionalFormatting>
  <conditionalFormatting sqref="M4:M34">
    <cfRule type="cellIs" dxfId="254" priority="31" operator="between">
      <formula>89</formula>
      <formula>118</formula>
    </cfRule>
  </conditionalFormatting>
  <conditionalFormatting sqref="Q4:Q34">
    <cfRule type="cellIs" dxfId="253" priority="32" operator="equal">
      <formula>"A"</formula>
    </cfRule>
  </conditionalFormatting>
  <conditionalFormatting sqref="Q4:Q34">
    <cfRule type="cellIs" dxfId="252" priority="33" operator="equal">
      <formula>"B"</formula>
    </cfRule>
  </conditionalFormatting>
  <conditionalFormatting sqref="Q4:Q34">
    <cfRule type="cellIs" dxfId="251" priority="34" operator="equal">
      <formula>"C"</formula>
    </cfRule>
  </conditionalFormatting>
  <conditionalFormatting sqref="Q4:Q34">
    <cfRule type="cellIs" dxfId="250" priority="35" operator="equal">
      <formula>"D"</formula>
    </cfRule>
  </conditionalFormatting>
  <conditionalFormatting sqref="Q4:T34">
    <cfRule type="cellIs" dxfId="249" priority="36" operator="equal">
      <formula>"E"</formula>
    </cfRule>
  </conditionalFormatting>
  <conditionalFormatting sqref="Q4:T34">
    <cfRule type="cellIs" dxfId="248" priority="37" operator="equal">
      <formula>"F"</formula>
    </cfRule>
  </conditionalFormatting>
  <conditionalFormatting sqref="Q4:T34">
    <cfRule type="cellIs" dxfId="247" priority="38" operator="equal">
      <formula>"G"</formula>
    </cfRule>
  </conditionalFormatting>
  <conditionalFormatting sqref="Q4:T34">
    <cfRule type="cellIs" dxfId="246" priority="39" operator="equal">
      <formula>"H"</formula>
    </cfRule>
  </conditionalFormatting>
  <conditionalFormatting sqref="Q4:T34">
    <cfRule type="cellIs" dxfId="245" priority="40" operator="equal">
      <formula>"I"</formula>
    </cfRule>
  </conditionalFormatting>
  <conditionalFormatting sqref="Q4:T34">
    <cfRule type="cellIs" dxfId="244" priority="41" operator="equal">
      <formula>"J"</formula>
    </cfRule>
  </conditionalFormatting>
  <conditionalFormatting sqref="Q4:T34">
    <cfRule type="cellIs" dxfId="243" priority="42" operator="equal">
      <formula>"K"</formula>
    </cfRule>
  </conditionalFormatting>
  <conditionalFormatting sqref="Q4:T34">
    <cfRule type="cellIs" dxfId="242" priority="43" operator="equal">
      <formula>"L"</formula>
    </cfRule>
  </conditionalFormatting>
  <conditionalFormatting sqref="Q4:T34">
    <cfRule type="cellIs" dxfId="241" priority="44" operator="equal">
      <formula>"Q"</formula>
    </cfRule>
  </conditionalFormatting>
  <conditionalFormatting sqref="Q4:T34">
    <cfRule type="cellIs" dxfId="240" priority="45" operator="equal">
      <formula>"R"</formula>
    </cfRule>
  </conditionalFormatting>
  <conditionalFormatting sqref="Q4:T34">
    <cfRule type="cellIs" dxfId="239" priority="46" operator="equal">
      <formula>"S"</formula>
    </cfRule>
  </conditionalFormatting>
  <conditionalFormatting sqref="Q4:T34">
    <cfRule type="cellIs" dxfId="238" priority="47" operator="equal">
      <formula>"T"</formula>
    </cfRule>
  </conditionalFormatting>
  <conditionalFormatting sqref="Q4:T34">
    <cfRule type="cellIs" dxfId="237" priority="48" operator="equal">
      <formula>"U"</formula>
    </cfRule>
  </conditionalFormatting>
  <conditionalFormatting sqref="Q4:T34">
    <cfRule type="cellIs" dxfId="236" priority="49" operator="equal">
      <formula>"V"</formula>
    </cfRule>
  </conditionalFormatting>
  <conditionalFormatting sqref="Q4:T34">
    <cfRule type="cellIs" dxfId="235" priority="50" operator="equal">
      <formula>"W"</formula>
    </cfRule>
  </conditionalFormatting>
  <conditionalFormatting sqref="Q4:T34">
    <cfRule type="cellIs" dxfId="234" priority="51" operator="equal">
      <formula>"X"</formula>
    </cfRule>
  </conditionalFormatting>
  <conditionalFormatting sqref="Q4:T34">
    <cfRule type="cellIs" dxfId="233" priority="52" operator="equal">
      <formula>"Y"</formula>
    </cfRule>
  </conditionalFormatting>
  <conditionalFormatting sqref="Q4:T34">
    <cfRule type="cellIs" dxfId="232" priority="53" operator="equal">
      <formula>"Z"</formula>
    </cfRule>
  </conditionalFormatting>
  <conditionalFormatting sqref="R4:T34">
    <cfRule type="cellIs" dxfId="231" priority="54" operator="equal">
      <formula>"M"</formula>
    </cfRule>
  </conditionalFormatting>
  <conditionalFormatting sqref="Q10:Q34">
    <cfRule type="cellIs" dxfId="230" priority="55" operator="equal">
      <formula>"N"</formula>
    </cfRule>
  </conditionalFormatting>
  <conditionalFormatting sqref="S4:T34">
    <cfRule type="cellIs" dxfId="229" priority="56" operator="equal">
      <formula>"N"</formula>
    </cfRule>
  </conditionalFormatting>
  <conditionalFormatting sqref="R4:R34">
    <cfRule type="cellIs" dxfId="228" priority="57" operator="equal">
      <formula>"N"</formula>
    </cfRule>
  </conditionalFormatting>
  <conditionalFormatting sqref="Q4:T34">
    <cfRule type="cellIs" dxfId="227" priority="58" operator="equal">
      <formula>"O"</formula>
    </cfRule>
  </conditionalFormatting>
  <conditionalFormatting sqref="S4:S34">
    <cfRule type="cellIs" dxfId="226" priority="59" operator="equal">
      <formula>"O"</formula>
    </cfRule>
  </conditionalFormatting>
  <conditionalFormatting sqref="T4:T34">
    <cfRule type="cellIs" dxfId="225" priority="60" operator="equal">
      <formula>"O"</formula>
    </cfRule>
  </conditionalFormatting>
  <conditionalFormatting sqref="Q4:T34">
    <cfRule type="cellIs" dxfId="224" priority="61" operator="equal">
      <formula>"P"</formula>
    </cfRule>
  </conditionalFormatting>
  <conditionalFormatting sqref="T4:T34">
    <cfRule type="cellIs" dxfId="223" priority="62" operator="equal">
      <formula>"P"</formula>
    </cfRule>
  </conditionalFormatting>
  <conditionalFormatting sqref="Q4:T34">
    <cfRule type="cellIs" dxfId="222" priority="63" operator="equal">
      <formula>"N"</formula>
    </cfRule>
  </conditionalFormatting>
  <conditionalFormatting sqref="L4:L34">
    <cfRule type="cellIs" dxfId="221" priority="64" operator="between">
      <formula>0</formula>
      <formula>7</formula>
    </cfRule>
  </conditionalFormatting>
  <conditionalFormatting sqref="L4:L34">
    <cfRule type="cellIs" dxfId="220" priority="65" operator="greaterThanOrEqual">
      <formula>28</formula>
    </cfRule>
  </conditionalFormatting>
  <conditionalFormatting sqref="M4:M34">
    <cfRule type="cellIs" dxfId="219" priority="66" operator="between">
      <formula>0</formula>
      <formula>88</formula>
    </cfRule>
  </conditionalFormatting>
  <conditionalFormatting sqref="N4:N34">
    <cfRule type="cellIs" dxfId="218" priority="67" operator="between">
      <formula>0</formula>
      <formula>24</formula>
    </cfRule>
  </conditionalFormatting>
  <conditionalFormatting sqref="N4:N34">
    <cfRule type="cellIs" dxfId="217" priority="68" operator="between">
      <formula>25</formula>
      <formula>39</formula>
    </cfRule>
  </conditionalFormatting>
  <conditionalFormatting sqref="N4:N34">
    <cfRule type="cellIs" dxfId="216" priority="69" operator="between">
      <formula>40</formula>
      <formula>55</formula>
    </cfRule>
  </conditionalFormatting>
  <conditionalFormatting sqref="N4:N34">
    <cfRule type="cellIs" dxfId="215" priority="70" operator="greaterThanOrEqual">
      <formula>56</formula>
    </cfRule>
  </conditionalFormatting>
  <conditionalFormatting sqref="O4:O34">
    <cfRule type="cellIs" dxfId="214" priority="71" operator="between">
      <formula>0</formula>
      <formula>14</formula>
    </cfRule>
  </conditionalFormatting>
  <conditionalFormatting sqref="O4:O34">
    <cfRule type="cellIs" dxfId="213" priority="72" operator="between">
      <formula>15</formula>
      <formula>27</formula>
    </cfRule>
  </conditionalFormatting>
  <conditionalFormatting sqref="O4:O34">
    <cfRule type="cellIs" dxfId="212" priority="73" operator="between">
      <formula>28</formula>
      <formula>39</formula>
    </cfRule>
  </conditionalFormatting>
  <conditionalFormatting sqref="O4:O34">
    <cfRule type="cellIs" dxfId="211" priority="74" operator="greaterThanOrEqual">
      <formula>40</formula>
    </cfRule>
  </conditionalFormatting>
  <conditionalFormatting sqref="Q4:T34">
    <cfRule type="cellIs" dxfId="210" priority="75" operator="equal">
      <formula>"M"</formula>
    </cfRule>
  </conditionalFormatting>
  <conditionalFormatting sqref="R4:R34">
    <cfRule type="cellIs" dxfId="209" priority="76" operator="equal">
      <formula>"B"</formula>
    </cfRule>
  </conditionalFormatting>
  <conditionalFormatting sqref="S4:S34">
    <cfRule type="cellIs" dxfId="208" priority="77" operator="equal">
      <formula>"C"</formula>
    </cfRule>
  </conditionalFormatting>
  <conditionalFormatting sqref="T4:T34">
    <cfRule type="cellIs" dxfId="207" priority="78" operator="equal">
      <formula>"D"</formula>
    </cfRule>
  </conditionalFormatting>
  <conditionalFormatting sqref="R4:T34">
    <cfRule type="cellIs" dxfId="206" priority="79" operator="equal">
      <formula>"A"</formula>
    </cfRule>
  </conditionalFormatting>
  <conditionalFormatting sqref="S4:T34">
    <cfRule type="cellIs" dxfId="205" priority="80" operator="equal">
      <formula>"B"</formula>
    </cfRule>
  </conditionalFormatting>
  <conditionalFormatting sqref="R4:R34">
    <cfRule type="cellIs" dxfId="204" priority="81" operator="equal">
      <formula>"C"</formula>
    </cfRule>
  </conditionalFormatting>
  <conditionalFormatting sqref="T4:T34">
    <cfRule type="cellIs" dxfId="203" priority="82" operator="equal">
      <formula>"C"</formula>
    </cfRule>
  </conditionalFormatting>
  <conditionalFormatting sqref="R4:S34">
    <cfRule type="cellIs" dxfId="202" priority="83" operator="equal">
      <formula>"D"</formula>
    </cfRule>
  </conditionalFormatting>
  <conditionalFormatting sqref="Z4:Z23">
    <cfRule type="cellIs" dxfId="201" priority="84" operator="between">
      <formula>0</formula>
      <formula>71</formula>
    </cfRule>
  </conditionalFormatting>
  <conditionalFormatting sqref="Z4:Z23">
    <cfRule type="cellIs" dxfId="200" priority="85" operator="between">
      <formula>72</formula>
      <formula>101</formula>
    </cfRule>
  </conditionalFormatting>
  <conditionalFormatting sqref="Z4:Z23">
    <cfRule type="cellIs" dxfId="199" priority="86" operator="between">
      <formula>102</formula>
      <formula>118</formula>
    </cfRule>
  </conditionalFormatting>
  <conditionalFormatting sqref="AJ4:AJ23">
    <cfRule type="cellIs" dxfId="198" priority="87" operator="between">
      <formula>0</formula>
      <formula>17</formula>
    </cfRule>
  </conditionalFormatting>
  <conditionalFormatting sqref="AJ4:AJ23">
    <cfRule type="cellIs" dxfId="197" priority="88" operator="between">
      <formula>18</formula>
      <formula>28</formula>
    </cfRule>
  </conditionalFormatting>
  <conditionalFormatting sqref="AJ4:AJ23">
    <cfRule type="cellIs" dxfId="196" priority="89" operator="between">
      <formula>29</formula>
      <formula>36</formula>
    </cfRule>
  </conditionalFormatting>
  <conditionalFormatting sqref="AP4:AP23">
    <cfRule type="cellIs" dxfId="195" priority="90" operator="between">
      <formula>0</formula>
      <formula>32</formula>
    </cfRule>
  </conditionalFormatting>
  <conditionalFormatting sqref="AP4:AP23">
    <cfRule type="cellIs" dxfId="194" priority="91" operator="between">
      <formula>33</formula>
      <formula>44</formula>
    </cfRule>
  </conditionalFormatting>
  <conditionalFormatting sqref="AP4:AP23">
    <cfRule type="cellIs" dxfId="193" priority="92" operator="between">
      <formula>45</formula>
      <formula>55</formula>
    </cfRule>
  </conditionalFormatting>
  <conditionalFormatting sqref="V4:V23">
    <cfRule type="cellIs" dxfId="192" priority="93" operator="between">
      <formula>0</formula>
      <formula>25</formula>
    </cfRule>
  </conditionalFormatting>
  <conditionalFormatting sqref="V4:V23">
    <cfRule type="cellIs" dxfId="191" priority="94" operator="between">
      <formula>26</formula>
      <formula>46</formula>
    </cfRule>
  </conditionalFormatting>
  <conditionalFormatting sqref="V4:V23">
    <cfRule type="cellIs" dxfId="190" priority="95" operator="between">
      <formula>47</formula>
      <formula>108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C1019"/>
  <sheetViews>
    <sheetView workbookViewId="0">
      <pane xSplit="2" topLeftCell="C1" activePane="topRight" state="frozen"/>
      <selection pane="topRight" activeCell="A4" sqref="A4:B23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5" width="5.6640625" customWidth="1"/>
    <col min="26" max="26" width="8" customWidth="1"/>
    <col min="27" max="27" width="9.1640625" customWidth="1"/>
    <col min="28" max="28" width="1.6640625" customWidth="1"/>
    <col min="29" max="29" width="7.6640625" customWidth="1"/>
    <col min="30" max="32" width="5.6640625" customWidth="1"/>
    <col min="33" max="34" width="8.6640625" customWidth="1"/>
    <col min="35" max="35" width="1.6640625" customWidth="1"/>
    <col min="36" max="36" width="9.1640625" customWidth="1"/>
    <col min="37" max="37" width="8" customWidth="1"/>
    <col min="38" max="39" width="7.6640625" customWidth="1"/>
    <col min="40" max="40" width="7.83203125" customWidth="1"/>
    <col min="41" max="41" width="7.6640625" customWidth="1"/>
    <col min="42" max="42" width="9.6640625" customWidth="1"/>
    <col min="43" max="43" width="8.83203125" customWidth="1"/>
  </cols>
  <sheetData>
    <row r="1" spans="1:55" x14ac:dyDescent="0.2">
      <c r="A1" s="53" t="s">
        <v>255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7" t="s">
        <v>12</v>
      </c>
      <c r="Z1" s="68" t="s">
        <v>13</v>
      </c>
      <c r="AA1" s="68" t="s">
        <v>14</v>
      </c>
      <c r="AB1" s="69"/>
      <c r="AC1" s="68" t="s">
        <v>15</v>
      </c>
      <c r="AD1" s="70" t="s">
        <v>10</v>
      </c>
      <c r="AE1" s="71" t="s">
        <v>11</v>
      </c>
      <c r="AF1" s="67" t="s">
        <v>12</v>
      </c>
      <c r="AG1" s="68" t="s">
        <v>16</v>
      </c>
      <c r="AH1" s="68" t="s">
        <v>14</v>
      </c>
      <c r="AI1" s="69"/>
      <c r="AJ1" s="68" t="s">
        <v>17</v>
      </c>
      <c r="AK1" s="70" t="s">
        <v>18</v>
      </c>
      <c r="AL1" s="71" t="s">
        <v>19</v>
      </c>
      <c r="AM1" s="67" t="s">
        <v>20</v>
      </c>
      <c r="AN1" s="67" t="s">
        <v>21</v>
      </c>
      <c r="AO1" s="67" t="s">
        <v>22</v>
      </c>
      <c r="AP1" s="68" t="s">
        <v>23</v>
      </c>
      <c r="AQ1" s="68" t="s">
        <v>14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33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9"/>
      <c r="AB2" s="52"/>
      <c r="AC2" s="59"/>
      <c r="AD2" s="59"/>
      <c r="AE2" s="59"/>
      <c r="AF2" s="59"/>
      <c r="AG2" s="59"/>
      <c r="AH2" s="59"/>
      <c r="AI2" s="52"/>
      <c r="AJ2" s="59"/>
      <c r="AK2" s="59"/>
      <c r="AL2" s="59"/>
      <c r="AM2" s="59"/>
      <c r="AN2" s="59"/>
      <c r="AO2" s="59"/>
      <c r="AP2" s="59"/>
      <c r="AQ2" s="5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49"/>
      <c r="AA3" s="59"/>
      <c r="AB3" s="52"/>
      <c r="AC3" s="49"/>
      <c r="AD3" s="49"/>
      <c r="AE3" s="49"/>
      <c r="AF3" s="49"/>
      <c r="AG3" s="49"/>
      <c r="AH3" s="49"/>
      <c r="AI3" s="52"/>
      <c r="AJ3" s="49"/>
      <c r="AK3" s="49"/>
      <c r="AL3" s="49"/>
      <c r="AM3" s="49"/>
      <c r="AN3" s="49"/>
      <c r="AO3" s="49"/>
      <c r="AP3" s="49"/>
      <c r="AQ3" s="49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2">
      <c r="A4" s="74" t="s">
        <v>256</v>
      </c>
      <c r="B4" s="74" t="s">
        <v>257</v>
      </c>
      <c r="C4" s="8" t="s">
        <v>42</v>
      </c>
      <c r="D4" s="9" t="s">
        <v>42</v>
      </c>
      <c r="E4" s="10"/>
      <c r="F4" s="11"/>
      <c r="G4" s="9">
        <v>62</v>
      </c>
      <c r="H4" s="10">
        <v>15</v>
      </c>
      <c r="I4" s="8">
        <v>214</v>
      </c>
      <c r="J4" s="9">
        <v>41</v>
      </c>
      <c r="K4" s="9">
        <v>54</v>
      </c>
      <c r="L4" s="10">
        <v>74</v>
      </c>
      <c r="M4" s="8"/>
      <c r="N4" s="9"/>
      <c r="O4" s="10"/>
      <c r="P4" s="1"/>
      <c r="Q4" s="9" t="s">
        <v>6</v>
      </c>
      <c r="R4" s="9" t="s">
        <v>8</v>
      </c>
      <c r="S4" s="9" t="s">
        <v>61</v>
      </c>
      <c r="T4" s="9"/>
      <c r="U4" s="12"/>
      <c r="V4" s="13">
        <v>25</v>
      </c>
      <c r="W4" s="9">
        <v>97</v>
      </c>
      <c r="X4" s="9"/>
      <c r="Y4" s="9"/>
      <c r="Z4" s="13"/>
      <c r="AA4" s="14">
        <f t="shared" ref="AA4:AA10" si="0">Z4-V4</f>
        <v>-25</v>
      </c>
      <c r="AB4" s="15"/>
      <c r="AC4" s="9" t="s">
        <v>218</v>
      </c>
      <c r="AD4" s="9"/>
      <c r="AE4" s="9"/>
      <c r="AF4" s="9"/>
      <c r="AG4" s="9"/>
      <c r="AH4" s="9" t="e">
        <f t="shared" ref="AH4:AH10" si="1">AG4-AC4</f>
        <v>#VALUE!</v>
      </c>
      <c r="AI4" s="12"/>
      <c r="AJ4" s="13"/>
      <c r="AK4" s="9">
        <v>83</v>
      </c>
      <c r="AL4" s="9">
        <v>82</v>
      </c>
      <c r="AM4" s="9"/>
      <c r="AN4" s="9"/>
      <c r="AO4" s="9"/>
      <c r="AP4" s="13"/>
      <c r="AQ4" s="13">
        <f t="shared" ref="AQ4:AQ10" si="2">AP4-AJ4</f>
        <v>0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x14ac:dyDescent="0.2">
      <c r="A5" s="75" t="s">
        <v>258</v>
      </c>
      <c r="B5" s="76" t="s">
        <v>259</v>
      </c>
      <c r="C5" s="8"/>
      <c r="D5" s="9"/>
      <c r="E5" s="10"/>
      <c r="F5" s="11"/>
      <c r="G5" s="9">
        <v>12</v>
      </c>
      <c r="H5" s="10">
        <v>0</v>
      </c>
      <c r="I5" s="8"/>
      <c r="J5" s="9"/>
      <c r="K5" s="9"/>
      <c r="L5" s="10"/>
      <c r="M5" s="8"/>
      <c r="N5" s="9"/>
      <c r="O5" s="10"/>
      <c r="P5" s="1"/>
      <c r="Q5" s="9" t="s">
        <v>5</v>
      </c>
      <c r="R5" s="9" t="s">
        <v>5</v>
      </c>
      <c r="S5" s="9" t="s">
        <v>5</v>
      </c>
      <c r="T5" s="9"/>
      <c r="U5" s="12"/>
      <c r="V5" s="13">
        <v>0</v>
      </c>
      <c r="W5" s="9">
        <v>61</v>
      </c>
      <c r="X5" s="9"/>
      <c r="Y5" s="18"/>
      <c r="Z5" s="13"/>
      <c r="AA5" s="14">
        <f t="shared" si="0"/>
        <v>0</v>
      </c>
      <c r="AB5" s="15"/>
      <c r="AC5" s="9" t="s">
        <v>218</v>
      </c>
      <c r="AD5" s="9"/>
      <c r="AE5" s="9"/>
      <c r="AF5" s="18"/>
      <c r="AG5" s="9"/>
      <c r="AH5" s="9" t="e">
        <f t="shared" si="1"/>
        <v>#VALUE!</v>
      </c>
      <c r="AI5" s="12"/>
      <c r="AJ5" s="13"/>
      <c r="AK5" s="9">
        <v>83</v>
      </c>
      <c r="AL5" s="9">
        <v>71</v>
      </c>
      <c r="AM5" s="18"/>
      <c r="AN5" s="18"/>
      <c r="AO5" s="18"/>
      <c r="AP5" s="13"/>
      <c r="AQ5" s="13">
        <f t="shared" si="2"/>
        <v>0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">
      <c r="A6" s="75" t="s">
        <v>260</v>
      </c>
      <c r="B6" s="76" t="s">
        <v>261</v>
      </c>
      <c r="C6" s="8" t="s">
        <v>42</v>
      </c>
      <c r="D6" s="9"/>
      <c r="E6" s="10"/>
      <c r="F6" s="11"/>
      <c r="G6" s="9">
        <v>71</v>
      </c>
      <c r="H6" s="10">
        <v>36</v>
      </c>
      <c r="I6" s="8">
        <v>212</v>
      </c>
      <c r="J6" s="9">
        <v>54</v>
      </c>
      <c r="K6" s="9">
        <v>52</v>
      </c>
      <c r="L6" s="10">
        <v>55</v>
      </c>
      <c r="M6" s="8"/>
      <c r="N6" s="9"/>
      <c r="O6" s="10"/>
      <c r="P6" s="1"/>
      <c r="Q6" s="9" t="s">
        <v>6</v>
      </c>
      <c r="R6" s="9" t="s">
        <v>6</v>
      </c>
      <c r="S6" s="9" t="s">
        <v>62</v>
      </c>
      <c r="T6" s="9"/>
      <c r="U6" s="12"/>
      <c r="V6" s="13">
        <v>25</v>
      </c>
      <c r="W6" s="9">
        <v>100</v>
      </c>
      <c r="X6" s="9"/>
      <c r="Y6" s="18"/>
      <c r="Z6" s="13"/>
      <c r="AA6" s="14">
        <f t="shared" si="0"/>
        <v>-25</v>
      </c>
      <c r="AB6" s="15"/>
      <c r="AC6" s="9" t="s">
        <v>218</v>
      </c>
      <c r="AD6" s="9"/>
      <c r="AE6" s="9"/>
      <c r="AF6" s="18"/>
      <c r="AG6" s="9"/>
      <c r="AH6" s="9" t="e">
        <f t="shared" si="1"/>
        <v>#VALUE!</v>
      </c>
      <c r="AI6" s="12"/>
      <c r="AJ6" s="13"/>
      <c r="AK6" s="9">
        <v>100</v>
      </c>
      <c r="AL6" s="9">
        <v>94</v>
      </c>
      <c r="AM6" s="18"/>
      <c r="AN6" s="18"/>
      <c r="AO6" s="18"/>
      <c r="AP6" s="13"/>
      <c r="AQ6" s="13">
        <f t="shared" si="2"/>
        <v>0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">
      <c r="A7" s="75" t="s">
        <v>262</v>
      </c>
      <c r="B7" s="76" t="s">
        <v>130</v>
      </c>
      <c r="C7" s="8" t="s">
        <v>42</v>
      </c>
      <c r="D7" s="9"/>
      <c r="E7" s="10"/>
      <c r="F7" s="11"/>
      <c r="G7" s="9">
        <v>65</v>
      </c>
      <c r="H7" s="10">
        <v>28</v>
      </c>
      <c r="I7" s="8">
        <v>171</v>
      </c>
      <c r="J7" s="9">
        <v>60</v>
      </c>
      <c r="K7" s="9">
        <v>40</v>
      </c>
      <c r="L7" s="10">
        <v>27</v>
      </c>
      <c r="M7" s="8"/>
      <c r="N7" s="9"/>
      <c r="O7" s="10"/>
      <c r="P7" s="1"/>
      <c r="Q7" s="9" t="s">
        <v>6</v>
      </c>
      <c r="R7" s="9" t="s">
        <v>6</v>
      </c>
      <c r="S7" s="9" t="s">
        <v>7</v>
      </c>
      <c r="T7" s="9"/>
      <c r="U7" s="12"/>
      <c r="V7" s="13">
        <v>25</v>
      </c>
      <c r="W7" s="9">
        <v>97</v>
      </c>
      <c r="X7" s="9"/>
      <c r="Y7" s="9"/>
      <c r="Z7" s="13"/>
      <c r="AA7" s="14">
        <f t="shared" si="0"/>
        <v>-25</v>
      </c>
      <c r="AB7" s="15"/>
      <c r="AC7" s="9" t="s">
        <v>218</v>
      </c>
      <c r="AD7" s="9"/>
      <c r="AE7" s="9"/>
      <c r="AF7" s="9"/>
      <c r="AG7" s="9"/>
      <c r="AH7" s="9" t="e">
        <f t="shared" si="1"/>
        <v>#VALUE!</v>
      </c>
      <c r="AI7" s="12"/>
      <c r="AJ7" s="13"/>
      <c r="AK7" s="9">
        <v>100</v>
      </c>
      <c r="AL7" s="9">
        <v>76</v>
      </c>
      <c r="AM7" s="9"/>
      <c r="AN7" s="9"/>
      <c r="AO7" s="9"/>
      <c r="AP7" s="13"/>
      <c r="AQ7" s="13">
        <f t="shared" si="2"/>
        <v>0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">
      <c r="A8" s="75" t="s">
        <v>263</v>
      </c>
      <c r="B8" s="76" t="s">
        <v>264</v>
      </c>
      <c r="C8" s="8"/>
      <c r="D8" s="9"/>
      <c r="E8" s="10"/>
      <c r="F8" s="11"/>
      <c r="G8" s="9">
        <v>37</v>
      </c>
      <c r="H8" s="10">
        <v>28</v>
      </c>
      <c r="I8" s="8">
        <v>129</v>
      </c>
      <c r="J8" s="9">
        <v>36</v>
      </c>
      <c r="K8" s="9">
        <v>40</v>
      </c>
      <c r="L8" s="10">
        <v>20</v>
      </c>
      <c r="M8" s="8"/>
      <c r="N8" s="9"/>
      <c r="O8" s="10"/>
      <c r="P8" s="1"/>
      <c r="Q8" s="9" t="s">
        <v>5</v>
      </c>
      <c r="R8" s="9" t="s">
        <v>6</v>
      </c>
      <c r="S8" s="9" t="s">
        <v>6</v>
      </c>
      <c r="T8" s="9"/>
      <c r="U8" s="12"/>
      <c r="V8" s="13">
        <v>0</v>
      </c>
      <c r="W8" s="9">
        <v>64</v>
      </c>
      <c r="X8" s="9"/>
      <c r="Y8" s="9"/>
      <c r="Z8" s="13"/>
      <c r="AA8" s="14">
        <f t="shared" si="0"/>
        <v>0</v>
      </c>
      <c r="AB8" s="15"/>
      <c r="AC8" s="9" t="s">
        <v>218</v>
      </c>
      <c r="AD8" s="9"/>
      <c r="AE8" s="9"/>
      <c r="AF8" s="9"/>
      <c r="AG8" s="9"/>
      <c r="AH8" s="9" t="e">
        <f t="shared" si="1"/>
        <v>#VALUE!</v>
      </c>
      <c r="AI8" s="12"/>
      <c r="AJ8" s="13"/>
      <c r="AK8" s="9">
        <v>83</v>
      </c>
      <c r="AL8" s="9">
        <v>88</v>
      </c>
      <c r="AM8" s="9"/>
      <c r="AN8" s="9"/>
      <c r="AO8" s="9"/>
      <c r="AP8" s="13"/>
      <c r="AQ8" s="13">
        <f t="shared" si="2"/>
        <v>0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75" t="s">
        <v>265</v>
      </c>
      <c r="B9" s="76" t="s">
        <v>266</v>
      </c>
      <c r="C9" s="8" t="s">
        <v>42</v>
      </c>
      <c r="D9" s="9" t="s">
        <v>42</v>
      </c>
      <c r="E9" s="10"/>
      <c r="F9" s="11"/>
      <c r="G9" s="9">
        <v>43</v>
      </c>
      <c r="H9" s="10">
        <v>20</v>
      </c>
      <c r="I9" s="8">
        <v>120</v>
      </c>
      <c r="J9" s="9">
        <v>28</v>
      </c>
      <c r="K9" s="9">
        <v>25</v>
      </c>
      <c r="L9" s="10">
        <v>36</v>
      </c>
      <c r="M9" s="8"/>
      <c r="N9" s="9"/>
      <c r="O9" s="10"/>
      <c r="P9" s="1"/>
      <c r="Q9" s="9" t="s">
        <v>5</v>
      </c>
      <c r="R9" s="9" t="s">
        <v>6</v>
      </c>
      <c r="S9" s="9" t="s">
        <v>6</v>
      </c>
      <c r="T9" s="9"/>
      <c r="U9" s="12"/>
      <c r="V9" s="13">
        <v>25</v>
      </c>
      <c r="W9" s="9">
        <v>97</v>
      </c>
      <c r="X9" s="9"/>
      <c r="Y9" s="9"/>
      <c r="Z9" s="13"/>
      <c r="AA9" s="14">
        <f t="shared" si="0"/>
        <v>-25</v>
      </c>
      <c r="AB9" s="15"/>
      <c r="AC9" s="9" t="s">
        <v>218</v>
      </c>
      <c r="AD9" s="9"/>
      <c r="AE9" s="9"/>
      <c r="AF9" s="9"/>
      <c r="AG9" s="9"/>
      <c r="AH9" s="9" t="e">
        <f t="shared" si="1"/>
        <v>#VALUE!</v>
      </c>
      <c r="AI9" s="12"/>
      <c r="AJ9" s="13"/>
      <c r="AK9" s="9">
        <v>92</v>
      </c>
      <c r="AL9" s="9">
        <v>76</v>
      </c>
      <c r="AM9" s="9"/>
      <c r="AN9" s="9"/>
      <c r="AO9" s="9"/>
      <c r="AP9" s="13"/>
      <c r="AQ9" s="13">
        <f t="shared" si="2"/>
        <v>0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">
      <c r="A10" s="75" t="s">
        <v>267</v>
      </c>
      <c r="B10" s="76" t="s">
        <v>230</v>
      </c>
      <c r="C10" s="8"/>
      <c r="D10" s="9"/>
      <c r="E10" s="10"/>
      <c r="F10" s="11"/>
      <c r="G10" s="9">
        <v>53</v>
      </c>
      <c r="H10" s="10">
        <v>30</v>
      </c>
      <c r="I10" s="8"/>
      <c r="J10" s="9"/>
      <c r="K10" s="9"/>
      <c r="L10" s="10"/>
      <c r="M10" s="8"/>
      <c r="N10" s="9"/>
      <c r="O10" s="10"/>
      <c r="P10" s="1"/>
      <c r="Q10" s="9" t="s">
        <v>6</v>
      </c>
      <c r="R10" s="9" t="s">
        <v>6</v>
      </c>
      <c r="S10" s="9" t="s">
        <v>6</v>
      </c>
      <c r="T10" s="9"/>
      <c r="U10" s="12"/>
      <c r="V10" s="13">
        <v>0</v>
      </c>
      <c r="W10" s="9">
        <v>91</v>
      </c>
      <c r="X10" s="9"/>
      <c r="Y10" s="9"/>
      <c r="Z10" s="13"/>
      <c r="AA10" s="14">
        <f t="shared" si="0"/>
        <v>0</v>
      </c>
      <c r="AB10" s="15"/>
      <c r="AC10" s="9" t="s">
        <v>218</v>
      </c>
      <c r="AD10" s="9"/>
      <c r="AE10" s="9"/>
      <c r="AF10" s="9"/>
      <c r="AG10" s="9"/>
      <c r="AH10" s="9" t="e">
        <f t="shared" si="1"/>
        <v>#VALUE!</v>
      </c>
      <c r="AI10" s="12"/>
      <c r="AJ10" s="13"/>
      <c r="AK10" s="9">
        <v>100</v>
      </c>
      <c r="AL10" s="9">
        <v>88</v>
      </c>
      <c r="AM10" s="9"/>
      <c r="AN10" s="9"/>
      <c r="AO10" s="9"/>
      <c r="AP10" s="13"/>
      <c r="AQ10" s="13">
        <f t="shared" si="2"/>
        <v>0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">
      <c r="A11" s="75"/>
      <c r="B11" s="76"/>
      <c r="C11" s="8"/>
      <c r="D11" s="9"/>
      <c r="E11" s="10"/>
      <c r="F11" s="11"/>
      <c r="G11" s="9"/>
      <c r="H11" s="10"/>
      <c r="I11" s="8"/>
      <c r="J11" s="9"/>
      <c r="K11" s="9"/>
      <c r="L11" s="10"/>
      <c r="M11" s="8"/>
      <c r="N11" s="9"/>
      <c r="O11" s="10"/>
      <c r="P11" s="1"/>
      <c r="Q11" s="9"/>
      <c r="R11" s="9"/>
      <c r="S11" s="9"/>
      <c r="T11" s="9"/>
      <c r="U11" s="12"/>
      <c r="V11" s="13"/>
      <c r="W11" s="9"/>
      <c r="X11" s="9"/>
      <c r="Y11" s="9"/>
      <c r="Z11" s="13"/>
      <c r="AA11" s="14"/>
      <c r="AB11" s="15"/>
      <c r="AC11" s="9" t="s">
        <v>218</v>
      </c>
      <c r="AD11" s="9"/>
      <c r="AE11" s="9"/>
      <c r="AF11" s="9"/>
      <c r="AG11" s="9"/>
      <c r="AH11" s="9"/>
      <c r="AI11" s="12"/>
      <c r="AJ11" s="13"/>
      <c r="AK11" s="9"/>
      <c r="AL11" s="9"/>
      <c r="AM11" s="9"/>
      <c r="AN11" s="9"/>
      <c r="AO11" s="9"/>
      <c r="AP11" s="13"/>
      <c r="AQ11" s="1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">
      <c r="A12" s="77" t="s">
        <v>268</v>
      </c>
      <c r="B12" s="77" t="s">
        <v>269</v>
      </c>
      <c r="C12" s="8" t="s">
        <v>42</v>
      </c>
      <c r="D12" s="9"/>
      <c r="E12" s="10"/>
      <c r="F12" s="11"/>
      <c r="G12" s="9">
        <v>42</v>
      </c>
      <c r="H12" s="10">
        <v>23</v>
      </c>
      <c r="I12" s="8">
        <v>128</v>
      </c>
      <c r="J12" s="9">
        <v>36</v>
      </c>
      <c r="K12" s="9">
        <v>31</v>
      </c>
      <c r="L12" s="10">
        <v>15</v>
      </c>
      <c r="M12" s="8"/>
      <c r="N12" s="9"/>
      <c r="O12" s="10"/>
      <c r="P12" s="1"/>
      <c r="Q12" s="9" t="s">
        <v>5</v>
      </c>
      <c r="R12" s="9" t="s">
        <v>6</v>
      </c>
      <c r="S12" s="9" t="s">
        <v>7</v>
      </c>
      <c r="T12" s="9"/>
      <c r="U12" s="12"/>
      <c r="V12" s="13">
        <v>25</v>
      </c>
      <c r="W12" s="9">
        <v>91</v>
      </c>
      <c r="X12" s="9"/>
      <c r="Y12" s="9"/>
      <c r="Z12" s="13"/>
      <c r="AA12" s="14">
        <f t="shared" ref="AA12:AA34" si="3">Z12-V12</f>
        <v>-25</v>
      </c>
      <c r="AB12" s="15"/>
      <c r="AC12" s="9" t="s">
        <v>218</v>
      </c>
      <c r="AD12" s="9"/>
      <c r="AE12" s="9"/>
      <c r="AF12" s="9"/>
      <c r="AG12" s="9"/>
      <c r="AH12" s="9" t="e">
        <f t="shared" ref="AH12:AH34" si="4">AG12-AC12</f>
        <v>#VALUE!</v>
      </c>
      <c r="AI12" s="12"/>
      <c r="AJ12" s="13"/>
      <c r="AK12" s="9">
        <v>100</v>
      </c>
      <c r="AL12" s="9">
        <v>76</v>
      </c>
      <c r="AM12" s="9"/>
      <c r="AN12" s="9"/>
      <c r="AO12" s="9"/>
      <c r="AP12" s="13"/>
      <c r="AQ12" s="13">
        <f t="shared" ref="AQ12:AQ34" si="5">AP12-AJ12</f>
        <v>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">
      <c r="A13" s="75" t="s">
        <v>270</v>
      </c>
      <c r="B13" s="76" t="s">
        <v>271</v>
      </c>
      <c r="C13" s="8"/>
      <c r="D13" s="9"/>
      <c r="E13" s="10"/>
      <c r="F13" s="20"/>
      <c r="G13" s="9">
        <v>8</v>
      </c>
      <c r="H13" s="10">
        <v>3</v>
      </c>
      <c r="I13" s="8">
        <v>40</v>
      </c>
      <c r="J13" s="9">
        <v>10</v>
      </c>
      <c r="K13" s="9">
        <v>14</v>
      </c>
      <c r="L13" s="10">
        <v>8</v>
      </c>
      <c r="M13" s="8"/>
      <c r="N13" s="9"/>
      <c r="O13" s="10"/>
      <c r="P13" s="1"/>
      <c r="Q13" s="9" t="s">
        <v>5</v>
      </c>
      <c r="R13" s="9" t="s">
        <v>5</v>
      </c>
      <c r="S13" s="9" t="s">
        <v>5</v>
      </c>
      <c r="T13" s="9"/>
      <c r="U13" s="12"/>
      <c r="V13" s="13">
        <v>0</v>
      </c>
      <c r="W13" s="9">
        <v>48</v>
      </c>
      <c r="X13" s="9"/>
      <c r="Y13" s="9"/>
      <c r="Z13" s="13"/>
      <c r="AA13" s="14">
        <f t="shared" si="3"/>
        <v>0</v>
      </c>
      <c r="AB13" s="15"/>
      <c r="AC13" s="9" t="s">
        <v>218</v>
      </c>
      <c r="AD13" s="9"/>
      <c r="AE13" s="9"/>
      <c r="AF13" s="9"/>
      <c r="AG13" s="9"/>
      <c r="AH13" s="9" t="e">
        <f t="shared" si="4"/>
        <v>#VALUE!</v>
      </c>
      <c r="AI13" s="12"/>
      <c r="AJ13" s="13"/>
      <c r="AK13" s="9">
        <v>8</v>
      </c>
      <c r="AL13" s="9">
        <v>41</v>
      </c>
      <c r="AM13" s="9"/>
      <c r="AN13" s="9"/>
      <c r="AO13" s="9"/>
      <c r="AP13" s="13"/>
      <c r="AQ13" s="13">
        <f t="shared" si="5"/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">
      <c r="A14" s="75" t="s">
        <v>272</v>
      </c>
      <c r="B14" s="76" t="s">
        <v>273</v>
      </c>
      <c r="C14" s="8"/>
      <c r="D14" s="9"/>
      <c r="E14" s="10"/>
      <c r="F14" s="20"/>
      <c r="G14" s="9">
        <v>7</v>
      </c>
      <c r="H14" s="10">
        <v>4</v>
      </c>
      <c r="I14" s="8">
        <v>71</v>
      </c>
      <c r="J14" s="9">
        <v>34</v>
      </c>
      <c r="K14" s="9">
        <v>19</v>
      </c>
      <c r="L14" s="10">
        <v>7</v>
      </c>
      <c r="M14" s="8"/>
      <c r="N14" s="9"/>
      <c r="O14" s="10"/>
      <c r="P14" s="1"/>
      <c r="Q14" s="9" t="s">
        <v>5</v>
      </c>
      <c r="R14" s="9" t="s">
        <v>6</v>
      </c>
      <c r="S14" s="9" t="s">
        <v>6</v>
      </c>
      <c r="T14" s="9"/>
      <c r="U14" s="12"/>
      <c r="V14" s="13">
        <v>0</v>
      </c>
      <c r="W14" s="9">
        <v>61</v>
      </c>
      <c r="X14" s="9"/>
      <c r="Y14" s="9"/>
      <c r="Z14" s="13"/>
      <c r="AA14" s="14">
        <f t="shared" si="3"/>
        <v>0</v>
      </c>
      <c r="AB14" s="15"/>
      <c r="AC14" s="9" t="s">
        <v>218</v>
      </c>
      <c r="AD14" s="9"/>
      <c r="AE14" s="9"/>
      <c r="AF14" s="9"/>
      <c r="AG14" s="9"/>
      <c r="AH14" s="9" t="e">
        <f t="shared" si="4"/>
        <v>#VALUE!</v>
      </c>
      <c r="AI14" s="12"/>
      <c r="AJ14" s="13"/>
      <c r="AK14" s="9">
        <v>75</v>
      </c>
      <c r="AL14" s="9">
        <v>94</v>
      </c>
      <c r="AM14" s="9"/>
      <c r="AN14" s="9"/>
      <c r="AO14" s="9"/>
      <c r="AP14" s="13"/>
      <c r="AQ14" s="13">
        <f t="shared" si="5"/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">
      <c r="A15" s="75" t="s">
        <v>274</v>
      </c>
      <c r="B15" s="76" t="s">
        <v>275</v>
      </c>
      <c r="C15" s="8"/>
      <c r="D15" s="9"/>
      <c r="E15" s="10"/>
      <c r="F15" s="11"/>
      <c r="G15" s="9">
        <v>30</v>
      </c>
      <c r="H15" s="10">
        <v>14</v>
      </c>
      <c r="I15" s="8">
        <v>109</v>
      </c>
      <c r="J15" s="9">
        <v>30</v>
      </c>
      <c r="K15" s="9">
        <v>9</v>
      </c>
      <c r="L15" s="10">
        <v>20</v>
      </c>
      <c r="M15" s="8"/>
      <c r="N15" s="9"/>
      <c r="O15" s="10"/>
      <c r="P15" s="1"/>
      <c r="Q15" s="9" t="s">
        <v>6</v>
      </c>
      <c r="R15" s="9" t="s">
        <v>6</v>
      </c>
      <c r="S15" s="9" t="s">
        <v>6</v>
      </c>
      <c r="T15" s="9"/>
      <c r="U15" s="12"/>
      <c r="V15" s="13">
        <v>25</v>
      </c>
      <c r="W15" s="9">
        <v>55</v>
      </c>
      <c r="X15" s="9"/>
      <c r="Y15" s="9"/>
      <c r="Z15" s="13"/>
      <c r="AA15" s="14">
        <f t="shared" si="3"/>
        <v>-25</v>
      </c>
      <c r="AB15" s="15"/>
      <c r="AC15" s="9" t="s">
        <v>218</v>
      </c>
      <c r="AD15" s="9"/>
      <c r="AE15" s="9"/>
      <c r="AF15" s="9"/>
      <c r="AG15" s="9"/>
      <c r="AH15" s="9" t="e">
        <f t="shared" si="4"/>
        <v>#VALUE!</v>
      </c>
      <c r="AI15" s="12"/>
      <c r="AJ15" s="13"/>
      <c r="AK15" s="9">
        <v>92</v>
      </c>
      <c r="AL15" s="9">
        <v>82</v>
      </c>
      <c r="AM15" s="9"/>
      <c r="AN15" s="9"/>
      <c r="AO15" s="9"/>
      <c r="AP15" s="13"/>
      <c r="AQ15" s="13">
        <f t="shared" si="5"/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">
      <c r="A16" s="75" t="s">
        <v>276</v>
      </c>
      <c r="B16" s="76" t="s">
        <v>277</v>
      </c>
      <c r="C16" s="8"/>
      <c r="D16" s="9"/>
      <c r="E16" s="10"/>
      <c r="F16" s="20"/>
      <c r="G16" s="9">
        <v>36</v>
      </c>
      <c r="H16" s="10">
        <v>14</v>
      </c>
      <c r="I16" s="8">
        <v>126</v>
      </c>
      <c r="J16" s="9">
        <v>22</v>
      </c>
      <c r="K16" s="9">
        <v>33</v>
      </c>
      <c r="L16" s="10">
        <v>37</v>
      </c>
      <c r="M16" s="8"/>
      <c r="N16" s="9"/>
      <c r="O16" s="10"/>
      <c r="P16" s="1"/>
      <c r="Q16" s="9" t="s">
        <v>5</v>
      </c>
      <c r="R16" s="9" t="s">
        <v>6</v>
      </c>
      <c r="S16" s="9" t="s">
        <v>6</v>
      </c>
      <c r="T16" s="9"/>
      <c r="U16" s="12"/>
      <c r="V16" s="13">
        <v>25</v>
      </c>
      <c r="W16" s="9">
        <v>91</v>
      </c>
      <c r="X16" s="9"/>
      <c r="Y16" s="9"/>
      <c r="Z16" s="13"/>
      <c r="AA16" s="14">
        <f t="shared" si="3"/>
        <v>-25</v>
      </c>
      <c r="AB16" s="15"/>
      <c r="AC16" s="9" t="s">
        <v>218</v>
      </c>
      <c r="AD16" s="9"/>
      <c r="AE16" s="9"/>
      <c r="AF16" s="9"/>
      <c r="AG16" s="9"/>
      <c r="AH16" s="9" t="e">
        <f t="shared" si="4"/>
        <v>#VALUE!</v>
      </c>
      <c r="AI16" s="12"/>
      <c r="AJ16" s="13"/>
      <c r="AK16" s="9">
        <v>100</v>
      </c>
      <c r="AL16" s="9">
        <v>65</v>
      </c>
      <c r="AM16" s="9"/>
      <c r="AN16" s="9"/>
      <c r="AO16" s="9"/>
      <c r="AP16" s="13"/>
      <c r="AQ16" s="13">
        <f t="shared" si="5"/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75" t="s">
        <v>278</v>
      </c>
      <c r="B17" s="76" t="s">
        <v>279</v>
      </c>
      <c r="C17" s="8"/>
      <c r="D17" s="9"/>
      <c r="E17" s="10"/>
      <c r="F17" s="20"/>
      <c r="G17" s="9">
        <v>31</v>
      </c>
      <c r="H17" s="10">
        <v>0</v>
      </c>
      <c r="I17" s="8">
        <v>90</v>
      </c>
      <c r="J17" s="9">
        <v>0</v>
      </c>
      <c r="K17" s="9">
        <v>0</v>
      </c>
      <c r="L17" s="10">
        <v>38</v>
      </c>
      <c r="M17" s="8"/>
      <c r="N17" s="9"/>
      <c r="O17" s="10"/>
      <c r="P17" s="1"/>
      <c r="Q17" s="9" t="s">
        <v>6</v>
      </c>
      <c r="R17" s="9" t="s">
        <v>5</v>
      </c>
      <c r="S17" s="9" t="s">
        <v>5</v>
      </c>
      <c r="T17" s="9"/>
      <c r="U17" s="12"/>
      <c r="V17" s="13">
        <v>0</v>
      </c>
      <c r="W17" s="9">
        <v>64</v>
      </c>
      <c r="X17" s="9"/>
      <c r="Y17" s="9"/>
      <c r="Z17" s="13"/>
      <c r="AA17" s="14">
        <f t="shared" si="3"/>
        <v>0</v>
      </c>
      <c r="AB17" s="15"/>
      <c r="AC17" s="9" t="s">
        <v>218</v>
      </c>
      <c r="AD17" s="9"/>
      <c r="AE17" s="9"/>
      <c r="AF17" s="9"/>
      <c r="AG17" s="9"/>
      <c r="AH17" s="9" t="e">
        <f t="shared" si="4"/>
        <v>#VALUE!</v>
      </c>
      <c r="AI17" s="12"/>
      <c r="AJ17" s="13"/>
      <c r="AK17" s="9">
        <v>75</v>
      </c>
      <c r="AL17" s="9">
        <v>59</v>
      </c>
      <c r="AM17" s="9"/>
      <c r="AN17" s="9"/>
      <c r="AO17" s="9"/>
      <c r="AP17" s="13"/>
      <c r="AQ17" s="13">
        <f t="shared" si="5"/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78" t="s">
        <v>280</v>
      </c>
      <c r="B18" s="77" t="s">
        <v>281</v>
      </c>
      <c r="C18" s="8" t="s">
        <v>42</v>
      </c>
      <c r="D18" s="9" t="s">
        <v>42</v>
      </c>
      <c r="E18" s="10"/>
      <c r="F18" s="20"/>
      <c r="G18" s="9">
        <v>83</v>
      </c>
      <c r="H18" s="10">
        <v>33</v>
      </c>
      <c r="I18" s="8">
        <v>225</v>
      </c>
      <c r="J18" s="9">
        <v>46</v>
      </c>
      <c r="K18" s="9">
        <v>43</v>
      </c>
      <c r="L18" s="10">
        <v>69</v>
      </c>
      <c r="M18" s="8"/>
      <c r="N18" s="9"/>
      <c r="O18" s="10"/>
      <c r="P18" s="1"/>
      <c r="Q18" s="9" t="s">
        <v>6</v>
      </c>
      <c r="R18" s="9" t="s">
        <v>7</v>
      </c>
      <c r="S18" s="9" t="s">
        <v>60</v>
      </c>
      <c r="T18" s="9"/>
      <c r="U18" s="12"/>
      <c r="V18" s="13">
        <v>0</v>
      </c>
      <c r="W18" s="9">
        <v>73</v>
      </c>
      <c r="X18" s="9"/>
      <c r="Y18" s="9"/>
      <c r="Z18" s="13"/>
      <c r="AA18" s="14">
        <f t="shared" si="3"/>
        <v>0</v>
      </c>
      <c r="AB18" s="15"/>
      <c r="AC18" s="9" t="s">
        <v>218</v>
      </c>
      <c r="AD18" s="9"/>
      <c r="AE18" s="9"/>
      <c r="AF18" s="9"/>
      <c r="AG18" s="9"/>
      <c r="AH18" s="9" t="e">
        <f t="shared" si="4"/>
        <v>#VALUE!</v>
      </c>
      <c r="AI18" s="12"/>
      <c r="AJ18" s="13"/>
      <c r="AK18" s="9">
        <v>100</v>
      </c>
      <c r="AL18" s="9">
        <v>94</v>
      </c>
      <c r="AM18" s="9"/>
      <c r="AN18" s="9"/>
      <c r="AO18" s="9"/>
      <c r="AP18" s="13"/>
      <c r="AQ18" s="13">
        <f t="shared" si="5"/>
        <v>0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78" t="s">
        <v>282</v>
      </c>
      <c r="B19" s="77" t="s">
        <v>283</v>
      </c>
      <c r="C19" s="8" t="s">
        <v>42</v>
      </c>
      <c r="D19" s="9"/>
      <c r="E19" s="10"/>
      <c r="F19" s="11"/>
      <c r="G19" s="9">
        <v>56</v>
      </c>
      <c r="H19" s="10">
        <v>4</v>
      </c>
      <c r="I19" s="8">
        <v>134</v>
      </c>
      <c r="J19" s="9">
        <v>32</v>
      </c>
      <c r="K19" s="9">
        <v>9</v>
      </c>
      <c r="L19" s="10">
        <v>43</v>
      </c>
      <c r="M19" s="8"/>
      <c r="N19" s="9"/>
      <c r="O19" s="10"/>
      <c r="P19" s="1"/>
      <c r="Q19" s="9" t="s">
        <v>6</v>
      </c>
      <c r="R19" s="9" t="s">
        <v>6</v>
      </c>
      <c r="S19" s="9" t="s">
        <v>6</v>
      </c>
      <c r="T19" s="9"/>
      <c r="U19" s="12"/>
      <c r="V19" s="13">
        <v>0</v>
      </c>
      <c r="W19" s="9">
        <v>73</v>
      </c>
      <c r="X19" s="9"/>
      <c r="Y19" s="9"/>
      <c r="Z19" s="13"/>
      <c r="AA19" s="14">
        <f t="shared" si="3"/>
        <v>0</v>
      </c>
      <c r="AB19" s="15"/>
      <c r="AC19" s="9" t="s">
        <v>218</v>
      </c>
      <c r="AD19" s="9"/>
      <c r="AE19" s="9"/>
      <c r="AF19" s="9"/>
      <c r="AG19" s="9"/>
      <c r="AH19" s="9" t="e">
        <f t="shared" si="4"/>
        <v>#VALUE!</v>
      </c>
      <c r="AI19" s="12"/>
      <c r="AJ19" s="13"/>
      <c r="AK19" s="9">
        <v>75</v>
      </c>
      <c r="AL19" s="9">
        <v>88</v>
      </c>
      <c r="AM19" s="9"/>
      <c r="AN19" s="9"/>
      <c r="AO19" s="9"/>
      <c r="AP19" s="13"/>
      <c r="AQ19" s="13">
        <f t="shared" si="5"/>
        <v>0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75" t="s">
        <v>284</v>
      </c>
      <c r="B20" s="76" t="s">
        <v>111</v>
      </c>
      <c r="C20" s="8"/>
      <c r="D20" s="9"/>
      <c r="E20" s="10"/>
      <c r="F20" s="11"/>
      <c r="G20" s="9">
        <v>14</v>
      </c>
      <c r="H20" s="10">
        <v>7</v>
      </c>
      <c r="I20" s="8">
        <v>121</v>
      </c>
      <c r="J20" s="9">
        <v>45</v>
      </c>
      <c r="K20" s="9">
        <v>44</v>
      </c>
      <c r="L20" s="10">
        <v>12</v>
      </c>
      <c r="M20" s="8"/>
      <c r="N20" s="9"/>
      <c r="O20" s="10"/>
      <c r="P20" s="1"/>
      <c r="Q20" s="9" t="s">
        <v>6</v>
      </c>
      <c r="R20" s="9" t="s">
        <v>6</v>
      </c>
      <c r="S20" s="9" t="s">
        <v>6</v>
      </c>
      <c r="T20" s="9"/>
      <c r="U20" s="12"/>
      <c r="V20" s="13">
        <v>0</v>
      </c>
      <c r="W20" s="9">
        <v>58</v>
      </c>
      <c r="X20" s="9"/>
      <c r="Y20" s="9"/>
      <c r="Z20" s="13"/>
      <c r="AA20" s="14">
        <f t="shared" si="3"/>
        <v>0</v>
      </c>
      <c r="AB20" s="15"/>
      <c r="AC20" s="9" t="s">
        <v>218</v>
      </c>
      <c r="AD20" s="9"/>
      <c r="AE20" s="9"/>
      <c r="AF20" s="9"/>
      <c r="AG20" s="9"/>
      <c r="AH20" s="9" t="e">
        <f t="shared" si="4"/>
        <v>#VALUE!</v>
      </c>
      <c r="AI20" s="12"/>
      <c r="AJ20" s="13"/>
      <c r="AK20" s="9">
        <v>100</v>
      </c>
      <c r="AL20" s="9">
        <v>71</v>
      </c>
      <c r="AM20" s="9"/>
      <c r="AN20" s="9"/>
      <c r="AO20" s="9"/>
      <c r="AP20" s="13"/>
      <c r="AQ20" s="13">
        <f t="shared" si="5"/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75" t="s">
        <v>285</v>
      </c>
      <c r="B21" s="76" t="s">
        <v>286</v>
      </c>
      <c r="C21" s="8"/>
      <c r="D21" s="9"/>
      <c r="E21" s="10"/>
      <c r="F21" s="11"/>
      <c r="G21" s="9">
        <v>7</v>
      </c>
      <c r="H21" s="10">
        <v>0</v>
      </c>
      <c r="I21" s="8">
        <v>98</v>
      </c>
      <c r="J21" s="9">
        <v>21</v>
      </c>
      <c r="K21" s="9">
        <v>26</v>
      </c>
      <c r="L21" s="10">
        <v>18</v>
      </c>
      <c r="M21" s="8"/>
      <c r="N21" s="9"/>
      <c r="O21" s="10"/>
      <c r="P21" s="1"/>
      <c r="Q21" s="9" t="s">
        <v>6</v>
      </c>
      <c r="R21" s="9" t="s">
        <v>6</v>
      </c>
      <c r="S21" s="9" t="s">
        <v>6</v>
      </c>
      <c r="T21" s="9"/>
      <c r="U21" s="12"/>
      <c r="V21" s="13">
        <v>25</v>
      </c>
      <c r="W21" s="9">
        <v>64</v>
      </c>
      <c r="X21" s="9"/>
      <c r="Y21" s="9"/>
      <c r="Z21" s="13"/>
      <c r="AA21" s="14">
        <f t="shared" si="3"/>
        <v>-25</v>
      </c>
      <c r="AB21" s="15"/>
      <c r="AC21" s="9" t="s">
        <v>218</v>
      </c>
      <c r="AD21" s="9"/>
      <c r="AE21" s="9"/>
      <c r="AF21" s="9"/>
      <c r="AG21" s="9"/>
      <c r="AH21" s="9" t="e">
        <f t="shared" si="4"/>
        <v>#VALUE!</v>
      </c>
      <c r="AI21" s="12"/>
      <c r="AJ21" s="13"/>
      <c r="AK21" s="9">
        <v>100</v>
      </c>
      <c r="AL21" s="9">
        <v>82</v>
      </c>
      <c r="AM21" s="9"/>
      <c r="AN21" s="9"/>
      <c r="AO21" s="9"/>
      <c r="AP21" s="13"/>
      <c r="AQ21" s="13">
        <f t="shared" si="5"/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75" t="s">
        <v>287</v>
      </c>
      <c r="B22" s="76" t="s">
        <v>288</v>
      </c>
      <c r="C22" s="8" t="s">
        <v>42</v>
      </c>
      <c r="D22" s="9"/>
      <c r="E22" s="10"/>
      <c r="F22" s="11"/>
      <c r="G22" s="9">
        <v>94</v>
      </c>
      <c r="H22" s="10">
        <v>46</v>
      </c>
      <c r="I22" s="8">
        <v>185</v>
      </c>
      <c r="J22" s="9">
        <v>36</v>
      </c>
      <c r="K22" s="9">
        <v>49</v>
      </c>
      <c r="L22" s="10">
        <v>45</v>
      </c>
      <c r="M22" s="8"/>
      <c r="N22" s="9"/>
      <c r="O22" s="10"/>
      <c r="P22" s="1"/>
      <c r="Q22" s="9" t="s">
        <v>6</v>
      </c>
      <c r="R22" s="9" t="s">
        <v>7</v>
      </c>
      <c r="S22" s="9" t="s">
        <v>8</v>
      </c>
      <c r="T22" s="9"/>
      <c r="U22" s="12"/>
      <c r="V22" s="13">
        <v>25</v>
      </c>
      <c r="W22" s="9">
        <v>97</v>
      </c>
      <c r="X22" s="9"/>
      <c r="Y22" s="9"/>
      <c r="Z22" s="13"/>
      <c r="AA22" s="14">
        <f t="shared" si="3"/>
        <v>-25</v>
      </c>
      <c r="AB22" s="15"/>
      <c r="AC22" s="9" t="s">
        <v>218</v>
      </c>
      <c r="AD22" s="9"/>
      <c r="AE22" s="9"/>
      <c r="AF22" s="9"/>
      <c r="AG22" s="9"/>
      <c r="AH22" s="9" t="e">
        <f t="shared" si="4"/>
        <v>#VALUE!</v>
      </c>
      <c r="AI22" s="12"/>
      <c r="AJ22" s="13"/>
      <c r="AK22" s="9">
        <v>92</v>
      </c>
      <c r="AL22" s="9">
        <v>100</v>
      </c>
      <c r="AM22" s="9"/>
      <c r="AN22" s="9"/>
      <c r="AO22" s="9"/>
      <c r="AP22" s="13"/>
      <c r="AQ22" s="13">
        <f t="shared" si="5"/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">
      <c r="A23" s="75" t="s">
        <v>289</v>
      </c>
      <c r="B23" s="76" t="s">
        <v>290</v>
      </c>
      <c r="C23" s="8"/>
      <c r="D23" s="9"/>
      <c r="E23" s="10"/>
      <c r="F23" s="11"/>
      <c r="G23" s="9">
        <v>88</v>
      </c>
      <c r="H23" s="10">
        <v>48</v>
      </c>
      <c r="I23" s="8">
        <v>242</v>
      </c>
      <c r="J23" s="9">
        <v>54</v>
      </c>
      <c r="K23" s="9">
        <v>62</v>
      </c>
      <c r="L23" s="10">
        <v>52</v>
      </c>
      <c r="M23" s="8"/>
      <c r="N23" s="9"/>
      <c r="O23" s="10"/>
      <c r="P23" s="1"/>
      <c r="Q23" s="9" t="s">
        <v>6</v>
      </c>
      <c r="R23" s="9" t="s">
        <v>7</v>
      </c>
      <c r="S23" s="9" t="s">
        <v>62</v>
      </c>
      <c r="T23" s="9"/>
      <c r="U23" s="12"/>
      <c r="V23" s="13">
        <v>25</v>
      </c>
      <c r="W23" s="9">
        <v>100</v>
      </c>
      <c r="X23" s="9"/>
      <c r="Y23" s="9"/>
      <c r="Z23" s="13"/>
      <c r="AA23" s="14">
        <f t="shared" si="3"/>
        <v>-25</v>
      </c>
      <c r="AB23" s="15"/>
      <c r="AC23" s="9" t="s">
        <v>218</v>
      </c>
      <c r="AD23" s="9"/>
      <c r="AE23" s="9"/>
      <c r="AF23" s="9"/>
      <c r="AG23" s="9"/>
      <c r="AH23" s="9" t="e">
        <f t="shared" si="4"/>
        <v>#VALUE!</v>
      </c>
      <c r="AI23" s="12"/>
      <c r="AJ23" s="13"/>
      <c r="AK23" s="9">
        <v>100</v>
      </c>
      <c r="AL23" s="9">
        <v>100</v>
      </c>
      <c r="AM23" s="9"/>
      <c r="AN23" s="9"/>
      <c r="AO23" s="9"/>
      <c r="AP23" s="13"/>
      <c r="AQ23" s="13">
        <f t="shared" si="5"/>
        <v>0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16"/>
      <c r="B24" s="17"/>
      <c r="C24" s="8"/>
      <c r="D24" s="9"/>
      <c r="E24" s="10"/>
      <c r="F24" s="20"/>
      <c r="G24" s="9"/>
      <c r="H24" s="10"/>
      <c r="I24" s="8"/>
      <c r="J24" s="9"/>
      <c r="K24" s="9"/>
      <c r="L24" s="10"/>
      <c r="M24" s="8"/>
      <c r="N24" s="9"/>
      <c r="O24" s="10"/>
      <c r="P24" s="1"/>
      <c r="Q24" s="22"/>
      <c r="R24" s="22"/>
      <c r="S24" s="22"/>
      <c r="T24" s="22"/>
      <c r="U24" s="3"/>
      <c r="V24" s="22"/>
      <c r="W24" s="22"/>
      <c r="X24" s="22"/>
      <c r="Y24" s="22"/>
      <c r="Z24" s="22"/>
      <c r="AA24" s="14">
        <f t="shared" si="3"/>
        <v>0</v>
      </c>
      <c r="AB24" s="15"/>
      <c r="AC24" s="9"/>
      <c r="AD24" s="9"/>
      <c r="AE24" s="9"/>
      <c r="AF24" s="9"/>
      <c r="AG24" s="9"/>
      <c r="AH24" s="9">
        <f t="shared" si="4"/>
        <v>0</v>
      </c>
      <c r="AI24" s="15"/>
      <c r="AJ24" s="9"/>
      <c r="AK24" s="9"/>
      <c r="AL24" s="9"/>
      <c r="AM24" s="9"/>
      <c r="AN24" s="9"/>
      <c r="AO24" s="9"/>
      <c r="AP24" s="9"/>
      <c r="AQ24" s="13">
        <f t="shared" si="5"/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17"/>
      <c r="C25" s="8"/>
      <c r="D25" s="9"/>
      <c r="E25" s="10"/>
      <c r="F25" s="20"/>
      <c r="G25" s="9"/>
      <c r="H25" s="10"/>
      <c r="I25" s="8"/>
      <c r="J25" s="9"/>
      <c r="K25" s="9"/>
      <c r="L25" s="10"/>
      <c r="M25" s="8"/>
      <c r="N25" s="9"/>
      <c r="O25" s="10"/>
      <c r="P25" s="1"/>
      <c r="Q25" s="22"/>
      <c r="R25" s="22"/>
      <c r="S25" s="22"/>
      <c r="T25" s="22"/>
      <c r="U25" s="3"/>
      <c r="V25" s="22"/>
      <c r="W25" s="22"/>
      <c r="X25" s="22"/>
      <c r="Y25" s="22"/>
      <c r="Z25" s="22"/>
      <c r="AA25" s="14">
        <f t="shared" si="3"/>
        <v>0</v>
      </c>
      <c r="AB25" s="15"/>
      <c r="AC25" s="9"/>
      <c r="AD25" s="9"/>
      <c r="AE25" s="9"/>
      <c r="AF25" s="9"/>
      <c r="AG25" s="9"/>
      <c r="AH25" s="9">
        <f t="shared" si="4"/>
        <v>0</v>
      </c>
      <c r="AI25" s="15"/>
      <c r="AJ25" s="9"/>
      <c r="AK25" s="9"/>
      <c r="AL25" s="9"/>
      <c r="AM25" s="9"/>
      <c r="AN25" s="9"/>
      <c r="AO25" s="9"/>
      <c r="AP25" s="9"/>
      <c r="AQ25" s="13">
        <f t="shared" si="5"/>
        <v>0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17"/>
      <c r="C26" s="8"/>
      <c r="D26" s="9"/>
      <c r="E26" s="10"/>
      <c r="F26" s="11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22"/>
      <c r="AA26" s="14">
        <f t="shared" si="3"/>
        <v>0</v>
      </c>
      <c r="AB26" s="15"/>
      <c r="AC26" s="9"/>
      <c r="AD26" s="9"/>
      <c r="AE26" s="9"/>
      <c r="AF26" s="9"/>
      <c r="AG26" s="9"/>
      <c r="AH26" s="9">
        <f t="shared" si="4"/>
        <v>0</v>
      </c>
      <c r="AI26" s="15"/>
      <c r="AJ26" s="9"/>
      <c r="AK26" s="9"/>
      <c r="AL26" s="9"/>
      <c r="AM26" s="9"/>
      <c r="AN26" s="9"/>
      <c r="AO26" s="9"/>
      <c r="AP26" s="9"/>
      <c r="AQ26" s="13">
        <f t="shared" si="5"/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21"/>
      <c r="B27" s="19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22"/>
      <c r="AA27" s="14">
        <f t="shared" si="3"/>
        <v>0</v>
      </c>
      <c r="AB27" s="15"/>
      <c r="AC27" s="9"/>
      <c r="AD27" s="9"/>
      <c r="AE27" s="9"/>
      <c r="AF27" s="9"/>
      <c r="AG27" s="9"/>
      <c r="AH27" s="9">
        <f t="shared" si="4"/>
        <v>0</v>
      </c>
      <c r="AI27" s="15"/>
      <c r="AJ27" s="9"/>
      <c r="AK27" s="9"/>
      <c r="AL27" s="9"/>
      <c r="AM27" s="9"/>
      <c r="AN27" s="9"/>
      <c r="AO27" s="9"/>
      <c r="AP27" s="9"/>
      <c r="AQ27" s="13">
        <f t="shared" si="5"/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9"/>
      <c r="B28" s="21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22"/>
      <c r="AA28" s="14">
        <f t="shared" si="3"/>
        <v>0</v>
      </c>
      <c r="AB28" s="15"/>
      <c r="AC28" s="9"/>
      <c r="AD28" s="9"/>
      <c r="AE28" s="9"/>
      <c r="AF28" s="9"/>
      <c r="AG28" s="9"/>
      <c r="AH28" s="9">
        <f t="shared" si="4"/>
        <v>0</v>
      </c>
      <c r="AI28" s="15"/>
      <c r="AJ28" s="9"/>
      <c r="AK28" s="9"/>
      <c r="AL28" s="9"/>
      <c r="AM28" s="9"/>
      <c r="AN28" s="9"/>
      <c r="AO28" s="9"/>
      <c r="AP28" s="9"/>
      <c r="AQ28" s="13">
        <f t="shared" si="5"/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22"/>
      <c r="AA29" s="14">
        <f t="shared" si="3"/>
        <v>0</v>
      </c>
      <c r="AB29" s="15"/>
      <c r="AC29" s="9"/>
      <c r="AD29" s="9"/>
      <c r="AE29" s="9"/>
      <c r="AF29" s="9"/>
      <c r="AG29" s="9"/>
      <c r="AH29" s="9">
        <f t="shared" si="4"/>
        <v>0</v>
      </c>
      <c r="AI29" s="15"/>
      <c r="AJ29" s="9"/>
      <c r="AK29" s="9"/>
      <c r="AL29" s="9"/>
      <c r="AM29" s="9"/>
      <c r="AN29" s="9"/>
      <c r="AO29" s="9"/>
      <c r="AP29" s="9"/>
      <c r="AQ29" s="13">
        <f t="shared" si="5"/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22"/>
      <c r="AA30" s="14">
        <f t="shared" si="3"/>
        <v>0</v>
      </c>
      <c r="AB30" s="15"/>
      <c r="AC30" s="9"/>
      <c r="AD30" s="9"/>
      <c r="AE30" s="9"/>
      <c r="AF30" s="9"/>
      <c r="AG30" s="9"/>
      <c r="AH30" s="9">
        <f t="shared" si="4"/>
        <v>0</v>
      </c>
      <c r="AI30" s="15"/>
      <c r="AJ30" s="9"/>
      <c r="AK30" s="9"/>
      <c r="AL30" s="9"/>
      <c r="AM30" s="9"/>
      <c r="AN30" s="9"/>
      <c r="AO30" s="9"/>
      <c r="AP30" s="9"/>
      <c r="AQ30" s="13">
        <f t="shared" si="5"/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22"/>
      <c r="AA31" s="14">
        <f t="shared" si="3"/>
        <v>0</v>
      </c>
      <c r="AB31" s="15"/>
      <c r="AC31" s="9"/>
      <c r="AD31" s="9"/>
      <c r="AE31" s="9"/>
      <c r="AF31" s="9"/>
      <c r="AG31" s="9"/>
      <c r="AH31" s="9">
        <f t="shared" si="4"/>
        <v>0</v>
      </c>
      <c r="AI31" s="15"/>
      <c r="AJ31" s="9"/>
      <c r="AK31" s="9"/>
      <c r="AL31" s="9"/>
      <c r="AM31" s="9"/>
      <c r="AN31" s="9"/>
      <c r="AO31" s="9"/>
      <c r="AP31" s="9"/>
      <c r="AQ31" s="13">
        <f t="shared" si="5"/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22"/>
      <c r="AA32" s="14">
        <f t="shared" si="3"/>
        <v>0</v>
      </c>
      <c r="AB32" s="15"/>
      <c r="AC32" s="9"/>
      <c r="AD32" s="9"/>
      <c r="AE32" s="9"/>
      <c r="AF32" s="9"/>
      <c r="AG32" s="9"/>
      <c r="AH32" s="9">
        <f t="shared" si="4"/>
        <v>0</v>
      </c>
      <c r="AI32" s="15"/>
      <c r="AJ32" s="9"/>
      <c r="AK32" s="9"/>
      <c r="AL32" s="9"/>
      <c r="AM32" s="9"/>
      <c r="AN32" s="9"/>
      <c r="AO32" s="9"/>
      <c r="AP32" s="9"/>
      <c r="AQ32" s="13">
        <f t="shared" si="5"/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22"/>
      <c r="AA33" s="14">
        <f t="shared" si="3"/>
        <v>0</v>
      </c>
      <c r="AB33" s="15"/>
      <c r="AC33" s="9"/>
      <c r="AD33" s="9"/>
      <c r="AE33" s="9"/>
      <c r="AF33" s="9"/>
      <c r="AG33" s="9"/>
      <c r="AH33" s="9">
        <f t="shared" si="4"/>
        <v>0</v>
      </c>
      <c r="AI33" s="15"/>
      <c r="AJ33" s="9"/>
      <c r="AK33" s="9"/>
      <c r="AL33" s="9"/>
      <c r="AM33" s="9"/>
      <c r="AN33" s="9"/>
      <c r="AO33" s="9"/>
      <c r="AP33" s="9"/>
      <c r="AQ33" s="13">
        <f t="shared" si="5"/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22"/>
      <c r="AA34" s="14">
        <f t="shared" si="3"/>
        <v>0</v>
      </c>
      <c r="AB34" s="15"/>
      <c r="AC34" s="9"/>
      <c r="AD34" s="9"/>
      <c r="AE34" s="9"/>
      <c r="AF34" s="9"/>
      <c r="AG34" s="9"/>
      <c r="AH34" s="9">
        <f t="shared" si="4"/>
        <v>0</v>
      </c>
      <c r="AI34" s="15"/>
      <c r="AJ34" s="9"/>
      <c r="AK34" s="9"/>
      <c r="AL34" s="9"/>
      <c r="AM34" s="9"/>
      <c r="AN34" s="9"/>
      <c r="AO34" s="9"/>
      <c r="AP34" s="9"/>
      <c r="AQ34" s="13">
        <f t="shared" si="5"/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9"/>
      <c r="B35" s="23" t="s">
        <v>89</v>
      </c>
      <c r="C35" s="8"/>
      <c r="D35" s="9"/>
      <c r="E35" s="10"/>
      <c r="F35" s="11"/>
      <c r="G35" s="24">
        <f t="shared" ref="G35:O35" si="6">AVERAGE(G4:G34)</f>
        <v>44.157894736842103</v>
      </c>
      <c r="H35" s="24">
        <f t="shared" si="6"/>
        <v>18.578947368421051</v>
      </c>
      <c r="I35" s="24">
        <f t="shared" si="6"/>
        <v>142.05882352941177</v>
      </c>
      <c r="J35" s="24">
        <f t="shared" si="6"/>
        <v>34.411764705882355</v>
      </c>
      <c r="K35" s="24">
        <f t="shared" si="6"/>
        <v>32.352941176470587</v>
      </c>
      <c r="L35" s="24">
        <f t="shared" si="6"/>
        <v>33.882352941176471</v>
      </c>
      <c r="M35" s="24" t="e">
        <f t="shared" si="6"/>
        <v>#DIV/0!</v>
      </c>
      <c r="N35" s="24" t="e">
        <f t="shared" si="6"/>
        <v>#DIV/0!</v>
      </c>
      <c r="O35" s="24" t="e">
        <f t="shared" si="6"/>
        <v>#DIV/0!</v>
      </c>
      <c r="P35" s="1"/>
      <c r="Q35" s="1"/>
      <c r="R35" s="1"/>
      <c r="S35" s="1"/>
      <c r="T35" s="1"/>
      <c r="U35" s="3"/>
      <c r="V35" s="24">
        <f t="shared" ref="V35:AA35" si="7">AVERAGE(V4:V34)</f>
        <v>13.157894736842104</v>
      </c>
      <c r="W35" s="24">
        <f t="shared" si="7"/>
        <v>78</v>
      </c>
      <c r="X35" s="24" t="e">
        <f t="shared" si="7"/>
        <v>#DIV/0!</v>
      </c>
      <c r="Y35" s="24" t="e">
        <f t="shared" si="7"/>
        <v>#DIV/0!</v>
      </c>
      <c r="Z35" s="24" t="e">
        <f t="shared" si="7"/>
        <v>#DIV/0!</v>
      </c>
      <c r="AA35" s="24">
        <f t="shared" si="7"/>
        <v>-8.3333333333333339</v>
      </c>
      <c r="AB35" s="15"/>
      <c r="AC35" s="24" t="e">
        <f t="shared" ref="AC35:AH35" si="8">AVERAGE(AC4:AC34)</f>
        <v>#DIV/0!</v>
      </c>
      <c r="AD35" s="24" t="e">
        <f t="shared" si="8"/>
        <v>#DIV/0!</v>
      </c>
      <c r="AE35" s="24" t="e">
        <f t="shared" si="8"/>
        <v>#DIV/0!</v>
      </c>
      <c r="AF35" s="24" t="e">
        <f t="shared" si="8"/>
        <v>#DIV/0!</v>
      </c>
      <c r="AG35" s="24" t="e">
        <f t="shared" si="8"/>
        <v>#DIV/0!</v>
      </c>
      <c r="AH35" s="24" t="e">
        <f t="shared" si="8"/>
        <v>#VALUE!</v>
      </c>
      <c r="AI35" s="15"/>
      <c r="AJ35" s="24" t="e">
        <f t="shared" ref="AJ35:AM35" si="9">AVERAGE(AJ4:AJ34)</f>
        <v>#DIV/0!</v>
      </c>
      <c r="AK35" s="24">
        <f t="shared" si="9"/>
        <v>87.263157894736835</v>
      </c>
      <c r="AL35" s="24">
        <f t="shared" si="9"/>
        <v>80.368421052631575</v>
      </c>
      <c r="AM35" s="24" t="e">
        <f t="shared" si="9"/>
        <v>#DIV/0!</v>
      </c>
      <c r="AN35" s="24"/>
      <c r="AO35" s="24"/>
      <c r="AP35" s="24" t="e">
        <f t="shared" ref="AP35:AQ35" si="10">AVERAGE(AP4:AP34)</f>
        <v>#DIV/0!</v>
      </c>
      <c r="AQ35" s="24">
        <f t="shared" si="10"/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9"/>
      <c r="B36" s="25" t="s">
        <v>90</v>
      </c>
      <c r="C36" s="8"/>
      <c r="D36" s="9"/>
      <c r="E36" s="10"/>
      <c r="F36" s="11"/>
      <c r="G36" s="26">
        <f t="shared" ref="G36:O36" ca="1" si="11">COUNTA(valuesByColor("#a4c2f4", "#000000",G4:G34))</f>
        <v>1</v>
      </c>
      <c r="H36" s="26">
        <f t="shared" ca="1" si="11"/>
        <v>1</v>
      </c>
      <c r="I36" s="26">
        <f t="shared" ca="1" si="11"/>
        <v>1</v>
      </c>
      <c r="J36" s="26">
        <f t="shared" ca="1" si="11"/>
        <v>1</v>
      </c>
      <c r="K36" s="26">
        <f t="shared" ca="1" si="11"/>
        <v>1</v>
      </c>
      <c r="L36" s="26">
        <f t="shared" ca="1" si="11"/>
        <v>1</v>
      </c>
      <c r="M36" s="26">
        <f t="shared" ca="1" si="11"/>
        <v>1</v>
      </c>
      <c r="N36" s="26">
        <f t="shared" ca="1" si="11"/>
        <v>1</v>
      </c>
      <c r="O36" s="26">
        <f t="shared" ca="1" si="11"/>
        <v>1</v>
      </c>
      <c r="P36" s="1"/>
      <c r="Q36" s="26">
        <f t="shared" ref="Q36:T36" ca="1" si="12">COUNTA(valuesByColor("#a4c2f4", "#000000",Q4:Q34))</f>
        <v>1</v>
      </c>
      <c r="R36" s="26">
        <f t="shared" ca="1" si="12"/>
        <v>1</v>
      </c>
      <c r="S36" s="26">
        <f t="shared" ca="1" si="12"/>
        <v>1</v>
      </c>
      <c r="T36" s="26">
        <f t="shared" ca="1" si="12"/>
        <v>1</v>
      </c>
      <c r="U36" s="3"/>
      <c r="V36" s="26">
        <f t="shared" ref="V36:AA36" ca="1" si="13">COUNTA(valuesByColor("#a4c2f4", "#000000",V4:V34))</f>
        <v>1</v>
      </c>
      <c r="W36" s="26">
        <f t="shared" ca="1" si="13"/>
        <v>1</v>
      </c>
      <c r="X36" s="26">
        <f t="shared" ca="1" si="13"/>
        <v>1</v>
      </c>
      <c r="Y36" s="26">
        <f t="shared" ca="1" si="13"/>
        <v>1</v>
      </c>
      <c r="Z36" s="26">
        <f t="shared" ca="1" si="13"/>
        <v>1</v>
      </c>
      <c r="AA36" s="26">
        <f t="shared" ca="1" si="13"/>
        <v>1</v>
      </c>
      <c r="AB36" s="15"/>
      <c r="AC36" s="26">
        <f t="shared" ref="AC36:AH36" ca="1" si="14">COUNTA(valuesByColor("#a4c2f4", "#000000",AC4:AC34))</f>
        <v>1</v>
      </c>
      <c r="AD36" s="26">
        <f t="shared" ca="1" si="14"/>
        <v>1</v>
      </c>
      <c r="AE36" s="26">
        <f t="shared" ca="1" si="14"/>
        <v>1</v>
      </c>
      <c r="AF36" s="26">
        <f t="shared" ca="1" si="14"/>
        <v>1</v>
      </c>
      <c r="AG36" s="26">
        <f t="shared" ca="1" si="14"/>
        <v>1</v>
      </c>
      <c r="AH36" s="26">
        <f t="shared" ca="1" si="14"/>
        <v>1</v>
      </c>
      <c r="AI36" s="15"/>
      <c r="AJ36" s="26">
        <f t="shared" ref="AJ36:AM36" ca="1" si="15">COUNTA(valuesByColor("#a4c2f4", "#000000",AJ4:AJ34))</f>
        <v>1</v>
      </c>
      <c r="AK36" s="26">
        <f t="shared" ca="1" si="15"/>
        <v>1</v>
      </c>
      <c r="AL36" s="26">
        <f t="shared" ca="1" si="15"/>
        <v>1</v>
      </c>
      <c r="AM36" s="26">
        <f t="shared" ca="1" si="15"/>
        <v>1</v>
      </c>
      <c r="AN36" s="26"/>
      <c r="AO36" s="26"/>
      <c r="AP36" s="26">
        <f t="shared" ref="AP36:AQ36" ca="1" si="16">COUNTA(valuesByColor("#a4c2f4", "#000000",AP4:AP34))</f>
        <v>1</v>
      </c>
      <c r="AQ36" s="26">
        <f t="shared" ca="1" si="16"/>
        <v>1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9"/>
      <c r="B37" s="27" t="s">
        <v>91</v>
      </c>
      <c r="C37" s="8"/>
      <c r="D37" s="9"/>
      <c r="E37" s="10"/>
      <c r="F37" s="11"/>
      <c r="G37" s="26">
        <f t="shared" ref="G37:O37" ca="1" si="17">COUNTA(valuesByColor("#b7e1cd", "#000000", G4:G34))</f>
        <v>1</v>
      </c>
      <c r="H37" s="26">
        <f t="shared" ca="1" si="17"/>
        <v>1</v>
      </c>
      <c r="I37" s="26">
        <f t="shared" ca="1" si="17"/>
        <v>1</v>
      </c>
      <c r="J37" s="26">
        <f t="shared" ca="1" si="17"/>
        <v>1</v>
      </c>
      <c r="K37" s="26">
        <f t="shared" ca="1" si="17"/>
        <v>1</v>
      </c>
      <c r="L37" s="26">
        <f t="shared" ca="1" si="17"/>
        <v>1</v>
      </c>
      <c r="M37" s="26">
        <f t="shared" ca="1" si="17"/>
        <v>1</v>
      </c>
      <c r="N37" s="26">
        <f t="shared" ca="1" si="17"/>
        <v>1</v>
      </c>
      <c r="O37" s="26">
        <f t="shared" ca="1" si="17"/>
        <v>1</v>
      </c>
      <c r="P37" s="1"/>
      <c r="Q37" s="26">
        <f t="shared" ref="Q37:T37" ca="1" si="18">COUNTA(valuesByColor("#b7e1cd", "#000000", Q4:Q34))</f>
        <v>1</v>
      </c>
      <c r="R37" s="26">
        <f t="shared" ca="1" si="18"/>
        <v>1</v>
      </c>
      <c r="S37" s="26">
        <f t="shared" ca="1" si="18"/>
        <v>1</v>
      </c>
      <c r="T37" s="26">
        <f t="shared" ca="1" si="18"/>
        <v>1</v>
      </c>
      <c r="U37" s="3"/>
      <c r="V37" s="26">
        <f t="shared" ref="V37:AA37" ca="1" si="19">COUNTA(valuesByColor("#b7e1cd", "#000000", V4:V34))</f>
        <v>1</v>
      </c>
      <c r="W37" s="26">
        <f t="shared" ca="1" si="19"/>
        <v>1</v>
      </c>
      <c r="X37" s="26">
        <f t="shared" ca="1" si="19"/>
        <v>1</v>
      </c>
      <c r="Y37" s="26">
        <f t="shared" ca="1" si="19"/>
        <v>1</v>
      </c>
      <c r="Z37" s="26">
        <f t="shared" ca="1" si="19"/>
        <v>1</v>
      </c>
      <c r="AA37" s="26">
        <f t="shared" ca="1" si="19"/>
        <v>1</v>
      </c>
      <c r="AB37" s="15"/>
      <c r="AC37" s="26">
        <f t="shared" ref="AC37:AH37" ca="1" si="20">COUNTA(valuesByColor("#b7e1cd", "#000000", AC4:AC34))</f>
        <v>1</v>
      </c>
      <c r="AD37" s="26">
        <f t="shared" ca="1" si="20"/>
        <v>1</v>
      </c>
      <c r="AE37" s="26">
        <f t="shared" ca="1" si="20"/>
        <v>1</v>
      </c>
      <c r="AF37" s="26">
        <f t="shared" ca="1" si="20"/>
        <v>1</v>
      </c>
      <c r="AG37" s="26">
        <f t="shared" ca="1" si="20"/>
        <v>1</v>
      </c>
      <c r="AH37" s="26">
        <f t="shared" ca="1" si="20"/>
        <v>1</v>
      </c>
      <c r="AI37" s="15"/>
      <c r="AJ37" s="26">
        <f t="shared" ref="AJ37:AM37" ca="1" si="21">COUNTA(valuesByColor("#b7e1cd", "#000000", AJ4:AJ34))</f>
        <v>1</v>
      </c>
      <c r="AK37" s="26">
        <f t="shared" ca="1" si="21"/>
        <v>1</v>
      </c>
      <c r="AL37" s="26">
        <f t="shared" ca="1" si="21"/>
        <v>1</v>
      </c>
      <c r="AM37" s="26">
        <f t="shared" ca="1" si="21"/>
        <v>1</v>
      </c>
      <c r="AN37" s="26"/>
      <c r="AO37" s="26"/>
      <c r="AP37" s="26">
        <f t="shared" ref="AP37:AQ37" ca="1" si="22">COUNTA(valuesByColor("#b7e1cd", "#000000", AP4:AP34))</f>
        <v>1</v>
      </c>
      <c r="AQ37" s="26">
        <f t="shared" ca="1" si="22"/>
        <v>1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28"/>
      <c r="B38" s="29" t="s">
        <v>92</v>
      </c>
      <c r="C38" s="30"/>
      <c r="D38" s="18"/>
      <c r="E38" s="31"/>
      <c r="F38" s="32"/>
      <c r="G38" s="26">
        <f t="shared" ref="G38:O38" ca="1" si="23">COUNTA(valuesByColor("#fce8b2", "#000000",G4:G34))</f>
        <v>1</v>
      </c>
      <c r="H38" s="26">
        <f t="shared" ca="1" si="23"/>
        <v>1</v>
      </c>
      <c r="I38" s="26">
        <f t="shared" ca="1" si="23"/>
        <v>1</v>
      </c>
      <c r="J38" s="26">
        <f t="shared" ca="1" si="23"/>
        <v>1</v>
      </c>
      <c r="K38" s="26">
        <f t="shared" ca="1" si="23"/>
        <v>1</v>
      </c>
      <c r="L38" s="26">
        <f t="shared" ca="1" si="23"/>
        <v>1</v>
      </c>
      <c r="M38" s="26">
        <f t="shared" ca="1" si="23"/>
        <v>1</v>
      </c>
      <c r="N38" s="26">
        <f t="shared" ca="1" si="23"/>
        <v>1</v>
      </c>
      <c r="O38" s="26">
        <f t="shared" ca="1" si="23"/>
        <v>1</v>
      </c>
      <c r="P38" s="3"/>
      <c r="Q38" s="26">
        <f t="shared" ref="Q38:T38" ca="1" si="24">COUNTA(valuesByColor("#fce8b2", "#000000",Q4:Q34))</f>
        <v>1</v>
      </c>
      <c r="R38" s="26">
        <f t="shared" ca="1" si="24"/>
        <v>1</v>
      </c>
      <c r="S38" s="26">
        <f t="shared" ca="1" si="24"/>
        <v>1</v>
      </c>
      <c r="T38" s="26">
        <f t="shared" ca="1" si="24"/>
        <v>1</v>
      </c>
      <c r="U38" s="3"/>
      <c r="V38" s="26">
        <f t="shared" ref="V38:AA38" ca="1" si="25">COUNTA(valuesByColor("#fce8b2", "#000000",V4:V34))</f>
        <v>1</v>
      </c>
      <c r="W38" s="26">
        <f t="shared" ca="1" si="25"/>
        <v>1</v>
      </c>
      <c r="X38" s="26">
        <f t="shared" ca="1" si="25"/>
        <v>1</v>
      </c>
      <c r="Y38" s="26">
        <f t="shared" ca="1" si="25"/>
        <v>1</v>
      </c>
      <c r="Z38" s="26">
        <f t="shared" ca="1" si="25"/>
        <v>1</v>
      </c>
      <c r="AA38" s="26">
        <f t="shared" ca="1" si="25"/>
        <v>1</v>
      </c>
      <c r="AB38" s="33"/>
      <c r="AC38" s="26">
        <f t="shared" ref="AC38:AH38" ca="1" si="26">COUNTA(valuesByColor("#fce8b2", "#000000",AC4:AC34))</f>
        <v>1</v>
      </c>
      <c r="AD38" s="26">
        <f t="shared" ca="1" si="26"/>
        <v>1</v>
      </c>
      <c r="AE38" s="26">
        <f t="shared" ca="1" si="26"/>
        <v>1</v>
      </c>
      <c r="AF38" s="26">
        <f t="shared" ca="1" si="26"/>
        <v>1</v>
      </c>
      <c r="AG38" s="26">
        <f t="shared" ca="1" si="26"/>
        <v>1</v>
      </c>
      <c r="AH38" s="26">
        <f t="shared" ca="1" si="26"/>
        <v>1</v>
      </c>
      <c r="AI38" s="33"/>
      <c r="AJ38" s="26">
        <f t="shared" ref="AJ38:AM38" ca="1" si="27">COUNTA(valuesByColor("#fce8b2", "#000000",AJ4:AJ34))</f>
        <v>1</v>
      </c>
      <c r="AK38" s="26">
        <f t="shared" ca="1" si="27"/>
        <v>1</v>
      </c>
      <c r="AL38" s="26">
        <f t="shared" ca="1" si="27"/>
        <v>1</v>
      </c>
      <c r="AM38" s="26">
        <f t="shared" ca="1" si="27"/>
        <v>1</v>
      </c>
      <c r="AN38" s="26"/>
      <c r="AO38" s="26"/>
      <c r="AP38" s="26">
        <f t="shared" ref="AP38:AQ38" ca="1" si="28">COUNTA(valuesByColor("#fce8b2", "#000000",AP4:AP34))</f>
        <v>1</v>
      </c>
      <c r="AQ38" s="26">
        <f t="shared" ca="1" si="28"/>
        <v>1</v>
      </c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x14ac:dyDescent="0.2">
      <c r="A39" s="19"/>
      <c r="B39" s="34" t="s">
        <v>93</v>
      </c>
      <c r="C39" s="30"/>
      <c r="D39" s="30"/>
      <c r="E39" s="30"/>
      <c r="F39" s="35"/>
      <c r="G39" s="36">
        <f t="shared" ref="G39:O39" ca="1" si="29">COUNTA(valuesByColor("#f4c7c3", "#000000", G4:G34))</f>
        <v>1</v>
      </c>
      <c r="H39" s="26">
        <f t="shared" ca="1" si="29"/>
        <v>1</v>
      </c>
      <c r="I39" s="26">
        <f t="shared" ca="1" si="29"/>
        <v>1</v>
      </c>
      <c r="J39" s="26">
        <f t="shared" ca="1" si="29"/>
        <v>1</v>
      </c>
      <c r="K39" s="26">
        <f t="shared" ca="1" si="29"/>
        <v>1</v>
      </c>
      <c r="L39" s="26">
        <f t="shared" ca="1" si="29"/>
        <v>1</v>
      </c>
      <c r="M39" s="26">
        <f t="shared" ca="1" si="29"/>
        <v>1</v>
      </c>
      <c r="N39" s="26">
        <f t="shared" ca="1" si="29"/>
        <v>1</v>
      </c>
      <c r="O39" s="26">
        <f t="shared" ca="1" si="29"/>
        <v>1</v>
      </c>
      <c r="P39" s="3"/>
      <c r="Q39" s="26">
        <f t="shared" ref="Q39:T39" ca="1" si="30">COUNTA(valuesByColor("#f4c7c3", "#000000", Q4:Q34))</f>
        <v>1</v>
      </c>
      <c r="R39" s="26">
        <f t="shared" ca="1" si="30"/>
        <v>1</v>
      </c>
      <c r="S39" s="26">
        <f t="shared" ca="1" si="30"/>
        <v>1</v>
      </c>
      <c r="T39" s="26">
        <f t="shared" ca="1" si="30"/>
        <v>1</v>
      </c>
      <c r="U39" s="3"/>
      <c r="V39" s="26">
        <f t="shared" ref="V39:AA39" ca="1" si="31">COUNTA(valuesByColor("#f4c7c3", "#000000", V4:V34))</f>
        <v>1</v>
      </c>
      <c r="W39" s="26">
        <f t="shared" ca="1" si="31"/>
        <v>1</v>
      </c>
      <c r="X39" s="26">
        <f t="shared" ca="1" si="31"/>
        <v>1</v>
      </c>
      <c r="Y39" s="26">
        <f t="shared" ca="1" si="31"/>
        <v>1</v>
      </c>
      <c r="Z39" s="26">
        <f t="shared" ca="1" si="31"/>
        <v>1</v>
      </c>
      <c r="AA39" s="26">
        <f t="shared" ca="1" si="31"/>
        <v>1</v>
      </c>
      <c r="AB39" s="33"/>
      <c r="AC39" s="26">
        <f t="shared" ref="AC39:AH39" ca="1" si="32">COUNTA(valuesByColor("#f4c7c3", "#000000", AC4:AC34))</f>
        <v>1</v>
      </c>
      <c r="AD39" s="26">
        <f t="shared" ca="1" si="32"/>
        <v>1</v>
      </c>
      <c r="AE39" s="26">
        <f t="shared" ca="1" si="32"/>
        <v>1</v>
      </c>
      <c r="AF39" s="26">
        <f t="shared" ca="1" si="32"/>
        <v>1</v>
      </c>
      <c r="AG39" s="26">
        <f t="shared" ca="1" si="32"/>
        <v>1</v>
      </c>
      <c r="AH39" s="26">
        <f t="shared" ca="1" si="32"/>
        <v>1</v>
      </c>
      <c r="AI39" s="33"/>
      <c r="AJ39" s="26">
        <f t="shared" ref="AJ39:AM39" ca="1" si="33">COUNTA(valuesByColor("#f4c7c3", "#000000", AJ4:AJ34))</f>
        <v>1</v>
      </c>
      <c r="AK39" s="26">
        <f t="shared" ca="1" si="33"/>
        <v>1</v>
      </c>
      <c r="AL39" s="26">
        <f t="shared" ca="1" si="33"/>
        <v>1</v>
      </c>
      <c r="AM39" s="26">
        <f t="shared" ca="1" si="33"/>
        <v>1</v>
      </c>
      <c r="AN39" s="26"/>
      <c r="AO39" s="26"/>
      <c r="AP39" s="26">
        <f t="shared" ref="AP39:AQ39" ca="1" si="34">COUNTA(valuesByColor("#f4c7c3", "#000000", AP4:AP34))</f>
        <v>1</v>
      </c>
      <c r="AQ39" s="26">
        <f t="shared" ca="1" si="34"/>
        <v>1</v>
      </c>
      <c r="AR39" s="37"/>
      <c r="AS39" s="37"/>
      <c r="AT39" s="37"/>
      <c r="AU39" s="37"/>
      <c r="AV39" s="37"/>
      <c r="AW39" s="4"/>
      <c r="AX39" s="4"/>
      <c r="AY39" s="4"/>
      <c r="AZ39" s="4"/>
      <c r="BA39" s="4"/>
      <c r="BB39" s="4"/>
      <c r="BC39" s="4"/>
    </row>
    <row r="40" spans="1:55" x14ac:dyDescent="0.2">
      <c r="A40" s="4"/>
      <c r="B40" s="4"/>
      <c r="C40" s="37"/>
      <c r="D40" s="37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4"/>
      <c r="B41" s="4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51"/>
      <c r="B42" s="39"/>
      <c r="C42" s="40"/>
      <c r="D42" s="40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52"/>
      <c r="B43" s="39"/>
      <c r="C43" s="41"/>
      <c r="D43" s="41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42"/>
      <c r="B44" s="42"/>
      <c r="C44" s="41"/>
      <c r="D44" s="41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42"/>
      <c r="B45" s="42"/>
      <c r="C45" s="41"/>
      <c r="D45" s="41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42"/>
      <c r="B46" s="42"/>
      <c r="C46" s="41"/>
      <c r="D46" s="41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42"/>
      <c r="B47" s="42"/>
      <c r="C47" s="41"/>
      <c r="D47" s="41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42"/>
      <c r="B48" s="42"/>
      <c r="C48" s="41"/>
      <c r="D48" s="41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42"/>
      <c r="B49" s="42"/>
      <c r="C49" s="41"/>
      <c r="D49" s="41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42"/>
      <c r="B50" s="42"/>
      <c r="C50" s="41"/>
      <c r="D50" s="41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4"/>
      <c r="B51" s="4"/>
      <c r="C51" s="41"/>
      <c r="D51" s="41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42"/>
      <c r="B52" s="42"/>
      <c r="C52" s="41"/>
      <c r="D52" s="41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42"/>
      <c r="B53" s="42"/>
      <c r="C53" s="41"/>
      <c r="D53" s="41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42"/>
      <c r="B54" s="42"/>
      <c r="C54" s="41"/>
      <c r="D54" s="41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42"/>
      <c r="B55" s="42"/>
      <c r="C55" s="41"/>
      <c r="D55" s="41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42"/>
      <c r="B56" s="42"/>
      <c r="C56" s="41"/>
      <c r="D56" s="41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x14ac:dyDescent="0.2">
      <c r="A57" s="42"/>
      <c r="B57" s="42"/>
      <c r="C57" s="41"/>
      <c r="D57" s="41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42"/>
      <c r="B58" s="42"/>
      <c r="C58" s="41"/>
      <c r="D58" s="41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4"/>
      <c r="B59" s="4"/>
      <c r="C59" s="41"/>
      <c r="D59" s="41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4"/>
      <c r="B60" s="4"/>
      <c r="C60" s="41"/>
      <c r="D60" s="41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">
      <c r="A61" s="42"/>
      <c r="B61" s="42"/>
      <c r="C61" s="41"/>
      <c r="D61" s="41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">
      <c r="A62" s="42"/>
      <c r="B62" s="42"/>
      <c r="C62" s="41"/>
      <c r="D62" s="41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x14ac:dyDescent="0.2">
      <c r="A63" s="42"/>
      <c r="B63" s="42"/>
      <c r="C63" s="41"/>
      <c r="D63" s="41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42"/>
      <c r="B64" s="42"/>
      <c r="C64" s="41"/>
      <c r="D64" s="41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42"/>
      <c r="B65" s="42"/>
      <c r="C65" s="41"/>
      <c r="D65" s="41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42"/>
      <c r="B66" s="42"/>
      <c r="C66" s="41"/>
      <c r="D66" s="41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42"/>
      <c r="B67" s="42"/>
      <c r="C67" s="41"/>
      <c r="D67" s="41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4"/>
      <c r="B68" s="4"/>
      <c r="C68" s="41"/>
      <c r="D68" s="41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4"/>
      <c r="B69" s="4"/>
      <c r="C69" s="41"/>
      <c r="D69" s="41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4"/>
      <c r="B70" s="4"/>
      <c r="C70" s="41"/>
      <c r="D70" s="41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4"/>
      <c r="B71" s="4"/>
      <c r="C71" s="41"/>
      <c r="D71" s="41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4"/>
      <c r="B72" s="4"/>
      <c r="C72" s="41"/>
      <c r="D72" s="41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4"/>
      <c r="B73" s="4"/>
      <c r="C73" s="41"/>
      <c r="D73" s="41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4"/>
      <c r="B74" s="4"/>
      <c r="C74" s="41"/>
      <c r="D74" s="41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x14ac:dyDescent="0.2">
      <c r="A75" s="4"/>
      <c r="B75" s="4"/>
      <c r="C75" s="41"/>
      <c r="D75" s="41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4"/>
      <c r="B76" s="4"/>
      <c r="C76" s="41"/>
      <c r="D76" s="41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x14ac:dyDescent="0.2">
      <c r="A77" s="4"/>
      <c r="B77" s="4"/>
      <c r="C77" s="41"/>
      <c r="D77" s="41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4"/>
      <c r="B78" s="4"/>
      <c r="C78" s="41"/>
      <c r="D78" s="41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43"/>
      <c r="B79" s="43"/>
      <c r="C79" s="44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W79" s="45"/>
      <c r="X79" s="45"/>
      <c r="Y79" s="45"/>
      <c r="Z79" s="45"/>
      <c r="AA79" s="45"/>
      <c r="AB79" s="45"/>
      <c r="AC79" s="45"/>
      <c r="AD79" s="45"/>
      <c r="AE79" s="45"/>
      <c r="AJ79" s="45"/>
      <c r="AK79" s="45"/>
      <c r="AL79" s="45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4"/>
      <c r="B80" s="4"/>
      <c r="C80" s="37"/>
      <c r="D80" s="37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4"/>
      <c r="B81" s="4"/>
      <c r="C81" s="37"/>
      <c r="D81" s="37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4"/>
      <c r="B82" s="4"/>
      <c r="C82" s="37"/>
      <c r="D82" s="37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4"/>
      <c r="B83" s="4"/>
      <c r="C83" s="37"/>
      <c r="D83" s="37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x14ac:dyDescent="0.2">
      <c r="A84" s="4"/>
      <c r="B84" s="4"/>
      <c r="C84" s="37"/>
      <c r="D84" s="37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">
      <c r="A85" s="4"/>
      <c r="B85" s="4"/>
      <c r="C85" s="37"/>
      <c r="D85" s="37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x14ac:dyDescent="0.2">
      <c r="A86" s="4"/>
      <c r="B86" s="4"/>
      <c r="C86" s="37"/>
      <c r="D86" s="37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4"/>
      <c r="B87" s="4"/>
      <c r="C87" s="37"/>
      <c r="D87" s="37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4"/>
      <c r="B88" s="4"/>
      <c r="C88" s="37"/>
      <c r="D88" s="37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4"/>
      <c r="B89" s="4"/>
      <c r="C89" s="37"/>
      <c r="D89" s="37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x14ac:dyDescent="0.2">
      <c r="A90" s="4"/>
      <c r="B90" s="4"/>
      <c r="C90" s="37"/>
      <c r="D90" s="37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">
      <c r="A91" s="4"/>
      <c r="B91" s="4"/>
      <c r="C91" s="37"/>
      <c r="D91" s="37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4"/>
      <c r="B92" s="4"/>
      <c r="C92" s="37"/>
      <c r="D92" s="37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">
      <c r="A93" s="4"/>
      <c r="B93" s="4"/>
      <c r="C93" s="37"/>
      <c r="D93" s="37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4"/>
      <c r="B94" s="4"/>
      <c r="C94" s="37"/>
      <c r="D94" s="37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4"/>
      <c r="B95" s="4"/>
      <c r="C95" s="37"/>
      <c r="D95" s="37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4"/>
      <c r="B96" s="4"/>
      <c r="C96" s="37"/>
      <c r="D96" s="37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4"/>
      <c r="B97" s="4"/>
      <c r="C97" s="37"/>
      <c r="D97" s="37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4"/>
      <c r="B98" s="4"/>
      <c r="C98" s="37"/>
      <c r="D98" s="37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x14ac:dyDescent="0.2">
      <c r="A99" s="4"/>
      <c r="B99" s="4"/>
      <c r="C99" s="37"/>
      <c r="D99" s="37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">
      <c r="A100" s="4"/>
      <c r="B100" s="4"/>
      <c r="C100" s="37"/>
      <c r="D100" s="37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4"/>
      <c r="B101" s="4"/>
      <c r="C101" s="37"/>
      <c r="D101" s="37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4"/>
      <c r="B102" s="4"/>
      <c r="C102" s="37"/>
      <c r="D102" s="37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4"/>
      <c r="B103" s="4"/>
      <c r="C103" s="37"/>
      <c r="D103" s="37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4"/>
      <c r="B104" s="4"/>
      <c r="C104" s="37"/>
      <c r="D104" s="37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4"/>
      <c r="B105" s="4"/>
      <c r="C105" s="37"/>
      <c r="D105" s="37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4"/>
      <c r="B106" s="4"/>
      <c r="C106" s="37"/>
      <c r="D106" s="37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4"/>
      <c r="B107" s="4"/>
      <c r="C107" s="37"/>
      <c r="D107" s="37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x14ac:dyDescent="0.2">
      <c r="A108" s="4"/>
      <c r="B108" s="4"/>
      <c r="C108" s="37"/>
      <c r="D108" s="37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">
      <c r="A109" s="4"/>
      <c r="B109" s="4"/>
      <c r="C109" s="37"/>
      <c r="D109" s="37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4"/>
      <c r="B110" s="4"/>
      <c r="C110" s="37"/>
      <c r="D110" s="37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4"/>
      <c r="B111" s="4"/>
      <c r="C111" s="37"/>
      <c r="D111" s="37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">
      <c r="A112" s="4"/>
      <c r="B112" s="4"/>
      <c r="C112" s="37"/>
      <c r="D112" s="37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4"/>
      <c r="B113" s="4"/>
      <c r="C113" s="37"/>
      <c r="D113" s="37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x14ac:dyDescent="0.2">
      <c r="A114" s="4"/>
      <c r="B114" s="4"/>
      <c r="C114" s="37"/>
      <c r="D114" s="37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4"/>
      <c r="B115" s="4"/>
      <c r="C115" s="37"/>
      <c r="D115" s="37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x14ac:dyDescent="0.2">
      <c r="A116" s="4"/>
      <c r="B116" s="4"/>
      <c r="C116" s="37"/>
      <c r="D116" s="37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4"/>
      <c r="B117" s="4"/>
      <c r="C117" s="37"/>
      <c r="D117" s="37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4"/>
      <c r="B118" s="4"/>
      <c r="C118" s="37"/>
      <c r="D118" s="37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4"/>
      <c r="B119" s="4"/>
      <c r="C119" s="37"/>
      <c r="D119" s="37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4"/>
      <c r="B120" s="4"/>
      <c r="C120" s="37"/>
      <c r="D120" s="37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4"/>
      <c r="B121" s="4"/>
      <c r="C121" s="37"/>
      <c r="D121" s="37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4"/>
      <c r="B122" s="4"/>
      <c r="C122" s="37"/>
      <c r="D122" s="37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x14ac:dyDescent="0.2">
      <c r="A123" s="4"/>
      <c r="B123" s="4"/>
      <c r="C123" s="37"/>
      <c r="D123" s="37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4"/>
      <c r="B124" s="4"/>
      <c r="C124" s="37"/>
      <c r="D124" s="37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4"/>
      <c r="B125" s="4"/>
      <c r="C125" s="37"/>
      <c r="D125" s="37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4"/>
      <c r="B126" s="4"/>
      <c r="C126" s="37"/>
      <c r="D126" s="37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4"/>
      <c r="B127" s="4"/>
      <c r="C127" s="37"/>
      <c r="D127" s="37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4"/>
      <c r="B128" s="4"/>
      <c r="C128" s="37"/>
      <c r="D128" s="37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4"/>
      <c r="B129" s="4"/>
      <c r="C129" s="37"/>
      <c r="D129" s="37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4"/>
      <c r="B130" s="4"/>
      <c r="C130" s="37"/>
      <c r="D130" s="37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4"/>
      <c r="B131" s="4"/>
      <c r="C131" s="37"/>
      <c r="D131" s="37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x14ac:dyDescent="0.2">
      <c r="A132" s="4"/>
      <c r="B132" s="4"/>
      <c r="C132" s="37"/>
      <c r="D132" s="37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">
      <c r="A133" s="4"/>
      <c r="B133" s="4"/>
      <c r="C133" s="37"/>
      <c r="D133" s="37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4"/>
      <c r="B134" s="4"/>
      <c r="C134" s="37"/>
      <c r="D134" s="37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4"/>
      <c r="B135" s="4"/>
      <c r="C135" s="37"/>
      <c r="D135" s="37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4"/>
      <c r="B136" s="4"/>
      <c r="C136" s="37"/>
      <c r="D136" s="37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x14ac:dyDescent="0.2">
      <c r="A137" s="4"/>
      <c r="B137" s="4"/>
      <c r="C137" s="37"/>
      <c r="D137" s="37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x14ac:dyDescent="0.2">
      <c r="A138" s="4"/>
      <c r="B138" s="4"/>
      <c r="C138" s="37"/>
      <c r="D138" s="37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">
      <c r="A139" s="4"/>
      <c r="B139" s="4"/>
      <c r="C139" s="37"/>
      <c r="D139" s="37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4"/>
      <c r="B140" s="4"/>
      <c r="C140" s="37"/>
      <c r="D140" s="37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4"/>
      <c r="B141" s="4"/>
      <c r="C141" s="37"/>
      <c r="D141" s="37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4"/>
      <c r="B142" s="4"/>
      <c r="C142" s="37"/>
      <c r="D142" s="37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4"/>
      <c r="B143" s="4"/>
      <c r="C143" s="37"/>
      <c r="D143" s="37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x14ac:dyDescent="0.2">
      <c r="A144" s="4"/>
      <c r="B144" s="4"/>
      <c r="C144" s="37"/>
      <c r="D144" s="37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4"/>
      <c r="B145" s="4"/>
      <c r="C145" s="37"/>
      <c r="D145" s="37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4"/>
      <c r="B146" s="4"/>
      <c r="C146" s="37"/>
      <c r="D146" s="37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4"/>
      <c r="B147" s="4"/>
      <c r="C147" s="37"/>
      <c r="D147" s="37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4"/>
      <c r="B148" s="4"/>
      <c r="C148" s="37"/>
      <c r="D148" s="37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4"/>
      <c r="B149" s="4"/>
      <c r="C149" s="37"/>
      <c r="D149" s="37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4"/>
      <c r="B150" s="4"/>
      <c r="C150" s="37"/>
      <c r="D150" s="37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4"/>
      <c r="B151" s="4"/>
      <c r="C151" s="37"/>
      <c r="D151" s="37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4"/>
      <c r="B152" s="4"/>
      <c r="C152" s="37"/>
      <c r="D152" s="37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4"/>
      <c r="B153" s="4"/>
      <c r="C153" s="37"/>
      <c r="D153" s="37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4"/>
      <c r="B154" s="4"/>
      <c r="C154" s="37"/>
      <c r="D154" s="37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4"/>
      <c r="B155" s="4"/>
      <c r="C155" s="37"/>
      <c r="D155" s="37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4"/>
      <c r="B156" s="4"/>
      <c r="C156" s="37"/>
      <c r="D156" s="37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4"/>
      <c r="B157" s="4"/>
      <c r="C157" s="37"/>
      <c r="D157" s="37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4"/>
      <c r="B158" s="4"/>
      <c r="C158" s="37"/>
      <c r="D158" s="37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">
      <c r="A159" s="4"/>
      <c r="B159" s="4"/>
      <c r="C159" s="37"/>
      <c r="D159" s="37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">
      <c r="A160" s="4"/>
      <c r="B160" s="4"/>
      <c r="C160" s="37"/>
      <c r="D160" s="37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x14ac:dyDescent="0.2">
      <c r="A161" s="4"/>
      <c r="B161" s="4"/>
      <c r="C161" s="37"/>
      <c r="D161" s="37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4"/>
      <c r="B162" s="4"/>
      <c r="C162" s="37"/>
      <c r="D162" s="37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">
      <c r="A163" s="4"/>
      <c r="B163" s="4"/>
      <c r="C163" s="37"/>
      <c r="D163" s="37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4"/>
      <c r="B164" s="4"/>
      <c r="C164" s="37"/>
      <c r="D164" s="37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4"/>
      <c r="B165" s="4"/>
      <c r="C165" s="37"/>
      <c r="D165" s="37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4"/>
      <c r="B166" s="4"/>
      <c r="C166" s="37"/>
      <c r="D166" s="37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4"/>
      <c r="B167" s="4"/>
      <c r="C167" s="37"/>
      <c r="D167" s="37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4"/>
      <c r="B168" s="4"/>
      <c r="C168" s="37"/>
      <c r="D168" s="37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4"/>
      <c r="B169" s="4"/>
      <c r="C169" s="37"/>
      <c r="D169" s="37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x14ac:dyDescent="0.2">
      <c r="A170" s="4"/>
      <c r="B170" s="4"/>
      <c r="C170" s="37"/>
      <c r="D170" s="37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4"/>
      <c r="B171" s="4"/>
      <c r="C171" s="37"/>
      <c r="D171" s="37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">
      <c r="A172" s="4"/>
      <c r="B172" s="4"/>
      <c r="C172" s="37"/>
      <c r="D172" s="37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4"/>
      <c r="B173" s="4"/>
      <c r="C173" s="37"/>
      <c r="D173" s="37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4"/>
      <c r="B174" s="4"/>
      <c r="C174" s="37"/>
      <c r="D174" s="37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">
      <c r="A175" s="4"/>
      <c r="B175" s="4"/>
      <c r="C175" s="37"/>
      <c r="D175" s="37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4"/>
      <c r="B176" s="4"/>
      <c r="C176" s="37"/>
      <c r="D176" s="37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x14ac:dyDescent="0.2">
      <c r="A177" s="4"/>
      <c r="B177" s="4"/>
      <c r="C177" s="37"/>
      <c r="D177" s="37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4"/>
      <c r="B178" s="4"/>
      <c r="C178" s="37"/>
      <c r="D178" s="37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4"/>
      <c r="B179" s="4"/>
      <c r="C179" s="37"/>
      <c r="D179" s="37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4"/>
      <c r="B180" s="4"/>
      <c r="C180" s="37"/>
      <c r="D180" s="37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4"/>
      <c r="B181" s="4"/>
      <c r="C181" s="37"/>
      <c r="D181" s="37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4"/>
      <c r="B182" s="4"/>
      <c r="C182" s="37"/>
      <c r="D182" s="37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x14ac:dyDescent="0.2">
      <c r="A183" s="4"/>
      <c r="B183" s="4"/>
      <c r="C183" s="37"/>
      <c r="D183" s="37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x14ac:dyDescent="0.2">
      <c r="A184" s="4"/>
      <c r="B184" s="4"/>
      <c r="C184" s="37"/>
      <c r="D184" s="37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x14ac:dyDescent="0.2">
      <c r="A185" s="4"/>
      <c r="B185" s="4"/>
      <c r="C185" s="37"/>
      <c r="D185" s="37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x14ac:dyDescent="0.2">
      <c r="A186" s="4"/>
      <c r="B186" s="4"/>
      <c r="C186" s="37"/>
      <c r="D186" s="37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4"/>
      <c r="B187" s="4"/>
      <c r="C187" s="37"/>
      <c r="D187" s="37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x14ac:dyDescent="0.2">
      <c r="A188" s="4"/>
      <c r="B188" s="4"/>
      <c r="C188" s="37"/>
      <c r="D188" s="37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4"/>
      <c r="B189" s="4"/>
      <c r="C189" s="37"/>
      <c r="D189" s="37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4"/>
      <c r="B190" s="4"/>
      <c r="C190" s="37"/>
      <c r="D190" s="37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x14ac:dyDescent="0.2">
      <c r="A191" s="4"/>
      <c r="B191" s="4"/>
      <c r="C191" s="37"/>
      <c r="D191" s="37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4"/>
      <c r="B192" s="4"/>
      <c r="C192" s="37"/>
      <c r="D192" s="37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4"/>
      <c r="B193" s="4"/>
      <c r="C193" s="37"/>
      <c r="D193" s="37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4"/>
      <c r="B194" s="4"/>
      <c r="C194" s="37"/>
      <c r="D194" s="37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4"/>
      <c r="B195" s="4"/>
      <c r="C195" s="37"/>
      <c r="D195" s="37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4"/>
      <c r="B196" s="4"/>
      <c r="C196" s="37"/>
      <c r="D196" s="37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4"/>
      <c r="B197" s="4"/>
      <c r="C197" s="37"/>
      <c r="D197" s="37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4"/>
      <c r="B198" s="4"/>
      <c r="C198" s="37"/>
      <c r="D198" s="37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4"/>
      <c r="B199" s="4"/>
      <c r="C199" s="37"/>
      <c r="D199" s="37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4"/>
      <c r="B200" s="4"/>
      <c r="C200" s="37"/>
      <c r="D200" s="37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4"/>
      <c r="B201" s="4"/>
      <c r="C201" s="37"/>
      <c r="D201" s="37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4"/>
      <c r="B202" s="4"/>
      <c r="C202" s="37"/>
      <c r="D202" s="37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4"/>
      <c r="B203" s="4"/>
      <c r="C203" s="37"/>
      <c r="D203" s="37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4"/>
      <c r="B204" s="4"/>
      <c r="C204" s="37"/>
      <c r="D204" s="37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4"/>
      <c r="B205" s="4"/>
      <c r="C205" s="37"/>
      <c r="D205" s="37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x14ac:dyDescent="0.2">
      <c r="A206" s="4"/>
      <c r="B206" s="4"/>
      <c r="C206" s="37"/>
      <c r="D206" s="37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x14ac:dyDescent="0.2">
      <c r="A207" s="4"/>
      <c r="B207" s="4"/>
      <c r="C207" s="37"/>
      <c r="D207" s="37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x14ac:dyDescent="0.2">
      <c r="A208" s="4"/>
      <c r="B208" s="4"/>
      <c r="C208" s="37"/>
      <c r="D208" s="37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4"/>
      <c r="B209" s="4"/>
      <c r="C209" s="37"/>
      <c r="D209" s="37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x14ac:dyDescent="0.2">
      <c r="A210" s="4"/>
      <c r="B210" s="4"/>
      <c r="C210" s="37"/>
      <c r="D210" s="37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4"/>
      <c r="B211" s="4"/>
      <c r="C211" s="37"/>
      <c r="D211" s="37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x14ac:dyDescent="0.2">
      <c r="A212" s="4"/>
      <c r="B212" s="4"/>
      <c r="C212" s="37"/>
      <c r="D212" s="37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4"/>
      <c r="B213" s="4"/>
      <c r="C213" s="37"/>
      <c r="D213" s="37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4"/>
      <c r="B214" s="4"/>
      <c r="C214" s="37"/>
      <c r="D214" s="37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4"/>
      <c r="B215" s="4"/>
      <c r="C215" s="37"/>
      <c r="D215" s="37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4"/>
      <c r="B216" s="4"/>
      <c r="C216" s="37"/>
      <c r="D216" s="37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4"/>
      <c r="B217" s="4"/>
      <c r="C217" s="37"/>
      <c r="D217" s="37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4"/>
      <c r="B218" s="4"/>
      <c r="C218" s="37"/>
      <c r="D218" s="37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4"/>
      <c r="B219" s="4"/>
      <c r="C219" s="37"/>
      <c r="D219" s="37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4"/>
      <c r="B220" s="4"/>
      <c r="C220" s="37"/>
      <c r="D220" s="37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4"/>
      <c r="B221" s="4"/>
      <c r="C221" s="37"/>
      <c r="D221" s="37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4"/>
      <c r="B222" s="4"/>
      <c r="C222" s="37"/>
      <c r="D222" s="37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4"/>
      <c r="B223" s="4"/>
      <c r="C223" s="37"/>
      <c r="D223" s="37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4"/>
      <c r="B224" s="4"/>
      <c r="C224" s="37"/>
      <c r="D224" s="37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4"/>
      <c r="B225" s="4"/>
      <c r="C225" s="37"/>
      <c r="D225" s="37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4"/>
      <c r="B226" s="4"/>
      <c r="C226" s="37"/>
      <c r="D226" s="37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4"/>
      <c r="B227" s="4"/>
      <c r="C227" s="37"/>
      <c r="D227" s="37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x14ac:dyDescent="0.2">
      <c r="A228" s="4"/>
      <c r="B228" s="4"/>
      <c r="C228" s="37"/>
      <c r="D228" s="37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x14ac:dyDescent="0.2">
      <c r="A229" s="4"/>
      <c r="B229" s="4"/>
      <c r="C229" s="37"/>
      <c r="D229" s="37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x14ac:dyDescent="0.2">
      <c r="A230" s="4"/>
      <c r="B230" s="4"/>
      <c r="C230" s="37"/>
      <c r="D230" s="37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4"/>
      <c r="B231" s="4"/>
      <c r="C231" s="37"/>
      <c r="D231" s="37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4"/>
      <c r="B232" s="4"/>
      <c r="C232" s="37"/>
      <c r="D232" s="37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4"/>
      <c r="B233" s="4"/>
      <c r="C233" s="37"/>
      <c r="D233" s="37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4"/>
      <c r="B234" s="4"/>
      <c r="C234" s="37"/>
      <c r="D234" s="37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4"/>
      <c r="B235" s="4"/>
      <c r="C235" s="37"/>
      <c r="D235" s="37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x14ac:dyDescent="0.2">
      <c r="A236" s="4"/>
      <c r="B236" s="4"/>
      <c r="C236" s="37"/>
      <c r="D236" s="37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4"/>
      <c r="B237" s="4"/>
      <c r="C237" s="37"/>
      <c r="D237" s="37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x14ac:dyDescent="0.2">
      <c r="A238" s="4"/>
      <c r="B238" s="4"/>
      <c r="C238" s="37"/>
      <c r="D238" s="37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x14ac:dyDescent="0.2">
      <c r="A239" s="4"/>
      <c r="B239" s="4"/>
      <c r="C239" s="37"/>
      <c r="D239" s="37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x14ac:dyDescent="0.2">
      <c r="A240" s="4"/>
      <c r="B240" s="4"/>
      <c r="C240" s="37"/>
      <c r="D240" s="37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x14ac:dyDescent="0.2">
      <c r="A241" s="4"/>
      <c r="B241" s="4"/>
      <c r="C241" s="37"/>
      <c r="D241" s="37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4"/>
      <c r="B242" s="4"/>
      <c r="C242" s="37"/>
      <c r="D242" s="37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4"/>
      <c r="B243" s="4"/>
      <c r="C243" s="37"/>
      <c r="D243" s="37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4"/>
      <c r="B244" s="4"/>
      <c r="C244" s="37"/>
      <c r="D244" s="37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x14ac:dyDescent="0.2">
      <c r="A245" s="4"/>
      <c r="B245" s="4"/>
      <c r="C245" s="37"/>
      <c r="D245" s="37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x14ac:dyDescent="0.2">
      <c r="A246" s="4"/>
      <c r="B246" s="4"/>
      <c r="C246" s="37"/>
      <c r="D246" s="37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x14ac:dyDescent="0.2">
      <c r="A247" s="4"/>
      <c r="B247" s="4"/>
      <c r="C247" s="37"/>
      <c r="D247" s="37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x14ac:dyDescent="0.2">
      <c r="A248" s="4"/>
      <c r="B248" s="4"/>
      <c r="C248" s="37"/>
      <c r="D248" s="37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x14ac:dyDescent="0.2">
      <c r="A249" s="4"/>
      <c r="B249" s="4"/>
      <c r="C249" s="37"/>
      <c r="D249" s="37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x14ac:dyDescent="0.2">
      <c r="A250" s="4"/>
      <c r="B250" s="4"/>
      <c r="C250" s="37"/>
      <c r="D250" s="37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x14ac:dyDescent="0.2">
      <c r="A251" s="4"/>
      <c r="B251" s="4"/>
      <c r="C251" s="37"/>
      <c r="D251" s="37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x14ac:dyDescent="0.2">
      <c r="A252" s="4"/>
      <c r="B252" s="4"/>
      <c r="C252" s="37"/>
      <c r="D252" s="37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x14ac:dyDescent="0.2">
      <c r="A253" s="4"/>
      <c r="B253" s="4"/>
      <c r="C253" s="37"/>
      <c r="D253" s="37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x14ac:dyDescent="0.2">
      <c r="A254" s="4"/>
      <c r="B254" s="4"/>
      <c r="C254" s="37"/>
      <c r="D254" s="37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x14ac:dyDescent="0.2">
      <c r="A255" s="4"/>
      <c r="B255" s="4"/>
      <c r="C255" s="37"/>
      <c r="D255" s="37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x14ac:dyDescent="0.2">
      <c r="A256" s="4"/>
      <c r="B256" s="4"/>
      <c r="C256" s="37"/>
      <c r="D256" s="37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x14ac:dyDescent="0.2">
      <c r="A257" s="4"/>
      <c r="B257" s="4"/>
      <c r="C257" s="37"/>
      <c r="D257" s="37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x14ac:dyDescent="0.2">
      <c r="A258" s="4"/>
      <c r="B258" s="4"/>
      <c r="C258" s="37"/>
      <c r="D258" s="37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x14ac:dyDescent="0.2">
      <c r="A259" s="4"/>
      <c r="B259" s="4"/>
      <c r="C259" s="37"/>
      <c r="D259" s="37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1:55" x14ac:dyDescent="0.2">
      <c r="A260" s="4"/>
      <c r="B260" s="4"/>
      <c r="C260" s="37"/>
      <c r="D260" s="37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x14ac:dyDescent="0.2">
      <c r="A261" s="4"/>
      <c r="B261" s="4"/>
      <c r="C261" s="37"/>
      <c r="D261" s="37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x14ac:dyDescent="0.2">
      <c r="A262" s="4"/>
      <c r="B262" s="4"/>
      <c r="C262" s="37"/>
      <c r="D262" s="37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x14ac:dyDescent="0.2">
      <c r="A263" s="4"/>
      <c r="B263" s="4"/>
      <c r="C263" s="37"/>
      <c r="D263" s="37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x14ac:dyDescent="0.2">
      <c r="A264" s="4"/>
      <c r="B264" s="4"/>
      <c r="C264" s="37"/>
      <c r="D264" s="37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x14ac:dyDescent="0.2">
      <c r="A265" s="4"/>
      <c r="B265" s="4"/>
      <c r="C265" s="37"/>
      <c r="D265" s="37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x14ac:dyDescent="0.2">
      <c r="A266" s="4"/>
      <c r="B266" s="4"/>
      <c r="C266" s="37"/>
      <c r="D266" s="37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x14ac:dyDescent="0.2">
      <c r="A267" s="4"/>
      <c r="B267" s="4"/>
      <c r="C267" s="37"/>
      <c r="D267" s="37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x14ac:dyDescent="0.2">
      <c r="A268" s="4"/>
      <c r="B268" s="4"/>
      <c r="C268" s="37"/>
      <c r="D268" s="37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x14ac:dyDescent="0.2">
      <c r="A269" s="4"/>
      <c r="B269" s="4"/>
      <c r="C269" s="37"/>
      <c r="D269" s="37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x14ac:dyDescent="0.2">
      <c r="A270" s="4"/>
      <c r="B270" s="4"/>
      <c r="C270" s="37"/>
      <c r="D270" s="37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x14ac:dyDescent="0.2">
      <c r="A271" s="4"/>
      <c r="B271" s="4"/>
      <c r="C271" s="37"/>
      <c r="D271" s="37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x14ac:dyDescent="0.2">
      <c r="A272" s="4"/>
      <c r="B272" s="4"/>
      <c r="C272" s="37"/>
      <c r="D272" s="37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x14ac:dyDescent="0.2">
      <c r="A273" s="4"/>
      <c r="B273" s="4"/>
      <c r="C273" s="37"/>
      <c r="D273" s="37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1:55" x14ac:dyDescent="0.2">
      <c r="A274" s="4"/>
      <c r="B274" s="4"/>
      <c r="C274" s="37"/>
      <c r="D274" s="37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x14ac:dyDescent="0.2">
      <c r="A275" s="4"/>
      <c r="B275" s="4"/>
      <c r="C275" s="37"/>
      <c r="D275" s="37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x14ac:dyDescent="0.2">
      <c r="A276" s="4"/>
      <c r="B276" s="4"/>
      <c r="C276" s="37"/>
      <c r="D276" s="37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x14ac:dyDescent="0.2">
      <c r="A277" s="4"/>
      <c r="B277" s="4"/>
      <c r="C277" s="37"/>
      <c r="D277" s="37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x14ac:dyDescent="0.2">
      <c r="A278" s="4"/>
      <c r="B278" s="4"/>
      <c r="C278" s="37"/>
      <c r="D278" s="37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x14ac:dyDescent="0.2">
      <c r="A279" s="4"/>
      <c r="B279" s="4"/>
      <c r="C279" s="37"/>
      <c r="D279" s="37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1:55" x14ac:dyDescent="0.2">
      <c r="A280" s="4"/>
      <c r="B280" s="4"/>
      <c r="C280" s="37"/>
      <c r="D280" s="37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x14ac:dyDescent="0.2">
      <c r="A281" s="4"/>
      <c r="B281" s="4"/>
      <c r="C281" s="37"/>
      <c r="D281" s="37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x14ac:dyDescent="0.2">
      <c r="A282" s="4"/>
      <c r="B282" s="4"/>
      <c r="C282" s="37"/>
      <c r="D282" s="37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x14ac:dyDescent="0.2">
      <c r="A283" s="4"/>
      <c r="B283" s="4"/>
      <c r="C283" s="37"/>
      <c r="D283" s="37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x14ac:dyDescent="0.2">
      <c r="A284" s="4"/>
      <c r="B284" s="4"/>
      <c r="C284" s="37"/>
      <c r="D284" s="37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x14ac:dyDescent="0.2">
      <c r="A285" s="4"/>
      <c r="B285" s="4"/>
      <c r="C285" s="37"/>
      <c r="D285" s="37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x14ac:dyDescent="0.2">
      <c r="A286" s="4"/>
      <c r="B286" s="4"/>
      <c r="C286" s="37"/>
      <c r="D286" s="37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1:55" x14ac:dyDescent="0.2">
      <c r="A287" s="4"/>
      <c r="B287" s="4"/>
      <c r="C287" s="37"/>
      <c r="D287" s="37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x14ac:dyDescent="0.2">
      <c r="A288" s="4"/>
      <c r="B288" s="4"/>
      <c r="C288" s="37"/>
      <c r="D288" s="37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x14ac:dyDescent="0.2">
      <c r="A289" s="4"/>
      <c r="B289" s="4"/>
      <c r="C289" s="37"/>
      <c r="D289" s="37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x14ac:dyDescent="0.2">
      <c r="A290" s="4"/>
      <c r="B290" s="4"/>
      <c r="C290" s="37"/>
      <c r="D290" s="37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x14ac:dyDescent="0.2">
      <c r="A291" s="4"/>
      <c r="B291" s="4"/>
      <c r="C291" s="37"/>
      <c r="D291" s="37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1:55" x14ac:dyDescent="0.2">
      <c r="A292" s="4"/>
      <c r="B292" s="4"/>
      <c r="C292" s="37"/>
      <c r="D292" s="37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x14ac:dyDescent="0.2">
      <c r="A293" s="4"/>
      <c r="B293" s="4"/>
      <c r="C293" s="37"/>
      <c r="D293" s="37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x14ac:dyDescent="0.2">
      <c r="A294" s="4"/>
      <c r="B294" s="4"/>
      <c r="C294" s="37"/>
      <c r="D294" s="37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x14ac:dyDescent="0.2">
      <c r="A295" s="4"/>
      <c r="B295" s="4"/>
      <c r="C295" s="37"/>
      <c r="D295" s="37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x14ac:dyDescent="0.2">
      <c r="A296" s="4"/>
      <c r="B296" s="4"/>
      <c r="C296" s="37"/>
      <c r="D296" s="37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x14ac:dyDescent="0.2">
      <c r="A297" s="4"/>
      <c r="B297" s="4"/>
      <c r="C297" s="37"/>
      <c r="D297" s="37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1:55" x14ac:dyDescent="0.2">
      <c r="A298" s="4"/>
      <c r="B298" s="4"/>
      <c r="C298" s="37"/>
      <c r="D298" s="37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x14ac:dyDescent="0.2">
      <c r="A299" s="4"/>
      <c r="B299" s="4"/>
      <c r="C299" s="37"/>
      <c r="D299" s="37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x14ac:dyDescent="0.2">
      <c r="A300" s="4"/>
      <c r="B300" s="4"/>
      <c r="C300" s="37"/>
      <c r="D300" s="37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x14ac:dyDescent="0.2">
      <c r="A301" s="4"/>
      <c r="B301" s="4"/>
      <c r="C301" s="37"/>
      <c r="D301" s="37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x14ac:dyDescent="0.2">
      <c r="A302" s="4"/>
      <c r="B302" s="4"/>
      <c r="C302" s="37"/>
      <c r="D302" s="37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x14ac:dyDescent="0.2">
      <c r="A303" s="4"/>
      <c r="B303" s="4"/>
      <c r="C303" s="37"/>
      <c r="D303" s="37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x14ac:dyDescent="0.2">
      <c r="A304" s="4"/>
      <c r="B304" s="4"/>
      <c r="C304" s="37"/>
      <c r="D304" s="37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1:55" x14ac:dyDescent="0.2">
      <c r="A305" s="4"/>
      <c r="B305" s="4"/>
      <c r="C305" s="37"/>
      <c r="D305" s="37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x14ac:dyDescent="0.2">
      <c r="A306" s="4"/>
      <c r="B306" s="4"/>
      <c r="C306" s="37"/>
      <c r="D306" s="37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x14ac:dyDescent="0.2">
      <c r="A307" s="4"/>
      <c r="B307" s="4"/>
      <c r="C307" s="37"/>
      <c r="D307" s="37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x14ac:dyDescent="0.2">
      <c r="A308" s="4"/>
      <c r="B308" s="4"/>
      <c r="C308" s="37"/>
      <c r="D308" s="37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x14ac:dyDescent="0.2">
      <c r="A309" s="4"/>
      <c r="B309" s="4"/>
      <c r="C309" s="37"/>
      <c r="D309" s="37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1:55" x14ac:dyDescent="0.2">
      <c r="A310" s="4"/>
      <c r="B310" s="4"/>
      <c r="C310" s="37"/>
      <c r="D310" s="37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x14ac:dyDescent="0.2">
      <c r="A311" s="4"/>
      <c r="B311" s="4"/>
      <c r="C311" s="37"/>
      <c r="D311" s="37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x14ac:dyDescent="0.2">
      <c r="A312" s="4"/>
      <c r="B312" s="4"/>
      <c r="C312" s="37"/>
      <c r="D312" s="37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x14ac:dyDescent="0.2">
      <c r="A313" s="4"/>
      <c r="B313" s="4"/>
      <c r="C313" s="37"/>
      <c r="D313" s="37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x14ac:dyDescent="0.2">
      <c r="A314" s="4"/>
      <c r="B314" s="4"/>
      <c r="C314" s="37"/>
      <c r="D314" s="37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x14ac:dyDescent="0.2">
      <c r="A315" s="4"/>
      <c r="B315" s="4"/>
      <c r="C315" s="37"/>
      <c r="D315" s="37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1:55" x14ac:dyDescent="0.2">
      <c r="A316" s="4"/>
      <c r="B316" s="4"/>
      <c r="C316" s="37"/>
      <c r="D316" s="37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1:55" x14ac:dyDescent="0.2">
      <c r="A317" s="4"/>
      <c r="B317" s="4"/>
      <c r="C317" s="37"/>
      <c r="D317" s="37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x14ac:dyDescent="0.2">
      <c r="A318" s="4"/>
      <c r="B318" s="4"/>
      <c r="C318" s="37"/>
      <c r="D318" s="37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x14ac:dyDescent="0.2">
      <c r="A319" s="4"/>
      <c r="B319" s="4"/>
      <c r="C319" s="37"/>
      <c r="D319" s="37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x14ac:dyDescent="0.2">
      <c r="A320" s="4"/>
      <c r="B320" s="4"/>
      <c r="C320" s="37"/>
      <c r="D320" s="37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x14ac:dyDescent="0.2">
      <c r="A321" s="4"/>
      <c r="B321" s="4"/>
      <c r="C321" s="37"/>
      <c r="D321" s="37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1:55" x14ac:dyDescent="0.2">
      <c r="A322" s="4"/>
      <c r="B322" s="4"/>
      <c r="C322" s="37"/>
      <c r="D322" s="37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1:55" x14ac:dyDescent="0.2">
      <c r="A323" s="4"/>
      <c r="B323" s="4"/>
      <c r="C323" s="37"/>
      <c r="D323" s="37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x14ac:dyDescent="0.2">
      <c r="A324" s="4"/>
      <c r="B324" s="4"/>
      <c r="C324" s="37"/>
      <c r="D324" s="37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x14ac:dyDescent="0.2">
      <c r="A325" s="4"/>
      <c r="B325" s="4"/>
      <c r="C325" s="37"/>
      <c r="D325" s="37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x14ac:dyDescent="0.2">
      <c r="A326" s="4"/>
      <c r="B326" s="4"/>
      <c r="C326" s="37"/>
      <c r="D326" s="37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x14ac:dyDescent="0.2">
      <c r="A327" s="4"/>
      <c r="B327" s="4"/>
      <c r="C327" s="37"/>
      <c r="D327" s="37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x14ac:dyDescent="0.2">
      <c r="A328" s="4"/>
      <c r="B328" s="4"/>
      <c r="C328" s="37"/>
      <c r="D328" s="37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1:55" x14ac:dyDescent="0.2">
      <c r="A329" s="4"/>
      <c r="B329" s="4"/>
      <c r="C329" s="37"/>
      <c r="D329" s="37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1:55" x14ac:dyDescent="0.2">
      <c r="A330" s="4"/>
      <c r="B330" s="4"/>
      <c r="C330" s="37"/>
      <c r="D330" s="37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x14ac:dyDescent="0.2">
      <c r="A331" s="4"/>
      <c r="B331" s="4"/>
      <c r="C331" s="37"/>
      <c r="D331" s="37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x14ac:dyDescent="0.2">
      <c r="A332" s="4"/>
      <c r="B332" s="4"/>
      <c r="C332" s="37"/>
      <c r="D332" s="37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x14ac:dyDescent="0.2">
      <c r="A333" s="4"/>
      <c r="B333" s="4"/>
      <c r="C333" s="37"/>
      <c r="D333" s="37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1:55" x14ac:dyDescent="0.2">
      <c r="A334" s="4"/>
      <c r="B334" s="4"/>
      <c r="C334" s="37"/>
      <c r="D334" s="37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1:55" x14ac:dyDescent="0.2">
      <c r="A335" s="4"/>
      <c r="B335" s="4"/>
      <c r="C335" s="37"/>
      <c r="D335" s="37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x14ac:dyDescent="0.2">
      <c r="A336" s="4"/>
      <c r="B336" s="4"/>
      <c r="C336" s="37"/>
      <c r="D336" s="37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x14ac:dyDescent="0.2">
      <c r="A337" s="4"/>
      <c r="B337" s="4"/>
      <c r="C337" s="37"/>
      <c r="D337" s="37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x14ac:dyDescent="0.2">
      <c r="A338" s="4"/>
      <c r="B338" s="4"/>
      <c r="C338" s="37"/>
      <c r="D338" s="37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1:55" x14ac:dyDescent="0.2">
      <c r="A339" s="4"/>
      <c r="B339" s="4"/>
      <c r="C339" s="37"/>
      <c r="D339" s="37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x14ac:dyDescent="0.2">
      <c r="A340" s="4"/>
      <c r="B340" s="4"/>
      <c r="C340" s="37"/>
      <c r="D340" s="37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1:55" x14ac:dyDescent="0.2">
      <c r="A341" s="4"/>
      <c r="B341" s="4"/>
      <c r="C341" s="37"/>
      <c r="D341" s="37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x14ac:dyDescent="0.2">
      <c r="A342" s="4"/>
      <c r="B342" s="4"/>
      <c r="C342" s="37"/>
      <c r="D342" s="37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x14ac:dyDescent="0.2">
      <c r="A343" s="4"/>
      <c r="B343" s="4"/>
      <c r="C343" s="37"/>
      <c r="D343" s="37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1:55" x14ac:dyDescent="0.2">
      <c r="A344" s="4"/>
      <c r="B344" s="4"/>
      <c r="C344" s="37"/>
      <c r="D344" s="37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x14ac:dyDescent="0.2">
      <c r="A345" s="4"/>
      <c r="B345" s="4"/>
      <c r="C345" s="37"/>
      <c r="D345" s="37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x14ac:dyDescent="0.2">
      <c r="A346" s="4"/>
      <c r="B346" s="4"/>
      <c r="C346" s="37"/>
      <c r="D346" s="37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x14ac:dyDescent="0.2">
      <c r="A347" s="4"/>
      <c r="B347" s="4"/>
      <c r="C347" s="37"/>
      <c r="D347" s="37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x14ac:dyDescent="0.2">
      <c r="A348" s="4"/>
      <c r="B348" s="4"/>
      <c r="C348" s="37"/>
      <c r="D348" s="37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x14ac:dyDescent="0.2">
      <c r="A349" s="4"/>
      <c r="B349" s="4"/>
      <c r="C349" s="37"/>
      <c r="D349" s="37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x14ac:dyDescent="0.2">
      <c r="A350" s="4"/>
      <c r="B350" s="4"/>
      <c r="C350" s="37"/>
      <c r="D350" s="37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x14ac:dyDescent="0.2">
      <c r="A351" s="4"/>
      <c r="B351" s="4"/>
      <c r="C351" s="37"/>
      <c r="D351" s="37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x14ac:dyDescent="0.2">
      <c r="A352" s="4"/>
      <c r="B352" s="4"/>
      <c r="C352" s="37"/>
      <c r="D352" s="37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x14ac:dyDescent="0.2">
      <c r="A353" s="4"/>
      <c r="B353" s="4"/>
      <c r="C353" s="37"/>
      <c r="D353" s="37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x14ac:dyDescent="0.2">
      <c r="A354" s="4"/>
      <c r="B354" s="4"/>
      <c r="C354" s="37"/>
      <c r="D354" s="37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x14ac:dyDescent="0.2">
      <c r="A355" s="4"/>
      <c r="B355" s="4"/>
      <c r="C355" s="37"/>
      <c r="D355" s="37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x14ac:dyDescent="0.2">
      <c r="A356" s="4"/>
      <c r="B356" s="4"/>
      <c r="C356" s="37"/>
      <c r="D356" s="37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x14ac:dyDescent="0.2">
      <c r="A357" s="4"/>
      <c r="B357" s="4"/>
      <c r="C357" s="37"/>
      <c r="D357" s="37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x14ac:dyDescent="0.2">
      <c r="A358" s="4"/>
      <c r="B358" s="4"/>
      <c r="C358" s="37"/>
      <c r="D358" s="37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x14ac:dyDescent="0.2">
      <c r="A359" s="4"/>
      <c r="B359" s="4"/>
      <c r="C359" s="37"/>
      <c r="D359" s="37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x14ac:dyDescent="0.2">
      <c r="A360" s="4"/>
      <c r="B360" s="4"/>
      <c r="C360" s="37"/>
      <c r="D360" s="37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x14ac:dyDescent="0.2">
      <c r="A361" s="4"/>
      <c r="B361" s="4"/>
      <c r="C361" s="37"/>
      <c r="D361" s="37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x14ac:dyDescent="0.2">
      <c r="A362" s="4"/>
      <c r="B362" s="4"/>
      <c r="C362" s="37"/>
      <c r="D362" s="37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x14ac:dyDescent="0.2">
      <c r="A363" s="4"/>
      <c r="B363" s="4"/>
      <c r="C363" s="37"/>
      <c r="D363" s="37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x14ac:dyDescent="0.2">
      <c r="A364" s="4"/>
      <c r="B364" s="4"/>
      <c r="C364" s="37"/>
      <c r="D364" s="37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x14ac:dyDescent="0.2">
      <c r="A365" s="4"/>
      <c r="B365" s="4"/>
      <c r="C365" s="37"/>
      <c r="D365" s="37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x14ac:dyDescent="0.2">
      <c r="A366" s="4"/>
      <c r="B366" s="4"/>
      <c r="C366" s="37"/>
      <c r="D366" s="37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x14ac:dyDescent="0.2">
      <c r="A367" s="4"/>
      <c r="B367" s="4"/>
      <c r="C367" s="37"/>
      <c r="D367" s="37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x14ac:dyDescent="0.2">
      <c r="A368" s="4"/>
      <c r="B368" s="4"/>
      <c r="C368" s="37"/>
      <c r="D368" s="37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x14ac:dyDescent="0.2">
      <c r="A369" s="4"/>
      <c r="B369" s="4"/>
      <c r="C369" s="37"/>
      <c r="D369" s="37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x14ac:dyDescent="0.2">
      <c r="A370" s="4"/>
      <c r="B370" s="4"/>
      <c r="C370" s="37"/>
      <c r="D370" s="37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x14ac:dyDescent="0.2">
      <c r="A371" s="4"/>
      <c r="B371" s="4"/>
      <c r="C371" s="37"/>
      <c r="D371" s="37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x14ac:dyDescent="0.2">
      <c r="A372" s="4"/>
      <c r="B372" s="4"/>
      <c r="C372" s="37"/>
      <c r="D372" s="37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x14ac:dyDescent="0.2">
      <c r="A373" s="4"/>
      <c r="B373" s="4"/>
      <c r="C373" s="37"/>
      <c r="D373" s="37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x14ac:dyDescent="0.2">
      <c r="A374" s="4"/>
      <c r="B374" s="4"/>
      <c r="C374" s="37"/>
      <c r="D374" s="37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x14ac:dyDescent="0.2">
      <c r="A375" s="4"/>
      <c r="B375" s="4"/>
      <c r="C375" s="37"/>
      <c r="D375" s="37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x14ac:dyDescent="0.2">
      <c r="A376" s="4"/>
      <c r="B376" s="4"/>
      <c r="C376" s="37"/>
      <c r="D376" s="37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x14ac:dyDescent="0.2">
      <c r="A377" s="4"/>
      <c r="B377" s="4"/>
      <c r="C377" s="37"/>
      <c r="D377" s="37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x14ac:dyDescent="0.2">
      <c r="A378" s="4"/>
      <c r="B378" s="4"/>
      <c r="C378" s="37"/>
      <c r="D378" s="37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x14ac:dyDescent="0.2">
      <c r="A379" s="4"/>
      <c r="B379" s="4"/>
      <c r="C379" s="37"/>
      <c r="D379" s="37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x14ac:dyDescent="0.2">
      <c r="A380" s="4"/>
      <c r="B380" s="4"/>
      <c r="C380" s="37"/>
      <c r="D380" s="37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x14ac:dyDescent="0.2">
      <c r="A381" s="4"/>
      <c r="B381" s="4"/>
      <c r="C381" s="37"/>
      <c r="D381" s="37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x14ac:dyDescent="0.2">
      <c r="A382" s="4"/>
      <c r="B382" s="4"/>
      <c r="C382" s="37"/>
      <c r="D382" s="37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x14ac:dyDescent="0.2">
      <c r="A383" s="4"/>
      <c r="B383" s="4"/>
      <c r="C383" s="37"/>
      <c r="D383" s="37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x14ac:dyDescent="0.2">
      <c r="A384" s="4"/>
      <c r="B384" s="4"/>
      <c r="C384" s="37"/>
      <c r="D384" s="37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x14ac:dyDescent="0.2">
      <c r="A385" s="4"/>
      <c r="B385" s="4"/>
      <c r="C385" s="37"/>
      <c r="D385" s="37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x14ac:dyDescent="0.2">
      <c r="A386" s="4"/>
      <c r="B386" s="4"/>
      <c r="C386" s="37"/>
      <c r="D386" s="37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x14ac:dyDescent="0.2">
      <c r="A387" s="4"/>
      <c r="B387" s="4"/>
      <c r="C387" s="37"/>
      <c r="D387" s="37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x14ac:dyDescent="0.2">
      <c r="A388" s="4"/>
      <c r="B388" s="4"/>
      <c r="C388" s="37"/>
      <c r="D388" s="37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x14ac:dyDescent="0.2">
      <c r="A389" s="4"/>
      <c r="B389" s="4"/>
      <c r="C389" s="37"/>
      <c r="D389" s="37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x14ac:dyDescent="0.2">
      <c r="A390" s="4"/>
      <c r="B390" s="4"/>
      <c r="C390" s="37"/>
      <c r="D390" s="37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x14ac:dyDescent="0.2">
      <c r="A391" s="4"/>
      <c r="B391" s="4"/>
      <c r="C391" s="37"/>
      <c r="D391" s="37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x14ac:dyDescent="0.2">
      <c r="A392" s="4"/>
      <c r="B392" s="4"/>
      <c r="C392" s="37"/>
      <c r="D392" s="37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x14ac:dyDescent="0.2">
      <c r="A393" s="4"/>
      <c r="B393" s="4"/>
      <c r="C393" s="37"/>
      <c r="D393" s="37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x14ac:dyDescent="0.2">
      <c r="A394" s="4"/>
      <c r="B394" s="4"/>
      <c r="C394" s="37"/>
      <c r="D394" s="37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x14ac:dyDescent="0.2">
      <c r="A395" s="4"/>
      <c r="B395" s="4"/>
      <c r="C395" s="37"/>
      <c r="D395" s="37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x14ac:dyDescent="0.2">
      <c r="A396" s="4"/>
      <c r="B396" s="4"/>
      <c r="C396" s="37"/>
      <c r="D396" s="37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x14ac:dyDescent="0.2">
      <c r="A397" s="4"/>
      <c r="B397" s="4"/>
      <c r="C397" s="37"/>
      <c r="D397" s="37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x14ac:dyDescent="0.2">
      <c r="A398" s="4"/>
      <c r="B398" s="4"/>
      <c r="C398" s="37"/>
      <c r="D398" s="37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x14ac:dyDescent="0.2">
      <c r="A399" s="4"/>
      <c r="B399" s="4"/>
      <c r="C399" s="37"/>
      <c r="D399" s="37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x14ac:dyDescent="0.2">
      <c r="A400" s="4"/>
      <c r="B400" s="4"/>
      <c r="C400" s="37"/>
      <c r="D400" s="37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x14ac:dyDescent="0.2">
      <c r="A401" s="4"/>
      <c r="B401" s="4"/>
      <c r="C401" s="37"/>
      <c r="D401" s="37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x14ac:dyDescent="0.2">
      <c r="A402" s="4"/>
      <c r="B402" s="4"/>
      <c r="C402" s="37"/>
      <c r="D402" s="37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x14ac:dyDescent="0.2">
      <c r="A403" s="4"/>
      <c r="B403" s="4"/>
      <c r="C403" s="37"/>
      <c r="D403" s="37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x14ac:dyDescent="0.2">
      <c r="A404" s="4"/>
      <c r="B404" s="4"/>
      <c r="C404" s="37"/>
      <c r="D404" s="37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x14ac:dyDescent="0.2">
      <c r="A405" s="4"/>
      <c r="B405" s="4"/>
      <c r="C405" s="37"/>
      <c r="D405" s="37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x14ac:dyDescent="0.2">
      <c r="A406" s="4"/>
      <c r="B406" s="4"/>
      <c r="C406" s="37"/>
      <c r="D406" s="37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x14ac:dyDescent="0.2">
      <c r="A407" s="4"/>
      <c r="B407" s="4"/>
      <c r="C407" s="37"/>
      <c r="D407" s="37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x14ac:dyDescent="0.2">
      <c r="A408" s="4"/>
      <c r="B408" s="4"/>
      <c r="C408" s="37"/>
      <c r="D408" s="37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x14ac:dyDescent="0.2">
      <c r="A409" s="4"/>
      <c r="B409" s="4"/>
      <c r="C409" s="37"/>
      <c r="D409" s="37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x14ac:dyDescent="0.2">
      <c r="A410" s="4"/>
      <c r="B410" s="4"/>
      <c r="C410" s="37"/>
      <c r="D410" s="37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x14ac:dyDescent="0.2">
      <c r="A411" s="4"/>
      <c r="B411" s="4"/>
      <c r="C411" s="37"/>
      <c r="D411" s="37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1:55" x14ac:dyDescent="0.2">
      <c r="A412" s="4"/>
      <c r="B412" s="4"/>
      <c r="C412" s="37"/>
      <c r="D412" s="37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1:55" x14ac:dyDescent="0.2">
      <c r="A413" s="4"/>
      <c r="B413" s="4"/>
      <c r="C413" s="37"/>
      <c r="D413" s="37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x14ac:dyDescent="0.2">
      <c r="A414" s="4"/>
      <c r="B414" s="4"/>
      <c r="C414" s="37"/>
      <c r="D414" s="37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x14ac:dyDescent="0.2">
      <c r="A415" s="4"/>
      <c r="B415" s="4"/>
      <c r="C415" s="37"/>
      <c r="D415" s="37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x14ac:dyDescent="0.2">
      <c r="A416" s="4"/>
      <c r="B416" s="4"/>
      <c r="C416" s="37"/>
      <c r="D416" s="37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x14ac:dyDescent="0.2">
      <c r="A417" s="4"/>
      <c r="B417" s="4"/>
      <c r="C417" s="37"/>
      <c r="D417" s="37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x14ac:dyDescent="0.2">
      <c r="A418" s="4"/>
      <c r="B418" s="4"/>
      <c r="C418" s="37"/>
      <c r="D418" s="37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x14ac:dyDescent="0.2">
      <c r="A419" s="4"/>
      <c r="B419" s="4"/>
      <c r="C419" s="37"/>
      <c r="D419" s="37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x14ac:dyDescent="0.2">
      <c r="A420" s="4"/>
      <c r="B420" s="4"/>
      <c r="C420" s="37"/>
      <c r="D420" s="37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x14ac:dyDescent="0.2">
      <c r="A421" s="4"/>
      <c r="B421" s="4"/>
      <c r="C421" s="37"/>
      <c r="D421" s="37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x14ac:dyDescent="0.2">
      <c r="A422" s="4"/>
      <c r="B422" s="4"/>
      <c r="C422" s="37"/>
      <c r="D422" s="37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1:55" x14ac:dyDescent="0.2">
      <c r="A423" s="4"/>
      <c r="B423" s="4"/>
      <c r="C423" s="37"/>
      <c r="D423" s="37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1:55" x14ac:dyDescent="0.2">
      <c r="A424" s="4"/>
      <c r="B424" s="4"/>
      <c r="C424" s="37"/>
      <c r="D424" s="37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x14ac:dyDescent="0.2">
      <c r="A425" s="4"/>
      <c r="B425" s="4"/>
      <c r="C425" s="37"/>
      <c r="D425" s="37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x14ac:dyDescent="0.2">
      <c r="A426" s="4"/>
      <c r="B426" s="4"/>
      <c r="C426" s="37"/>
      <c r="D426" s="37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x14ac:dyDescent="0.2">
      <c r="A427" s="4"/>
      <c r="B427" s="4"/>
      <c r="C427" s="37"/>
      <c r="D427" s="37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x14ac:dyDescent="0.2">
      <c r="A428" s="4"/>
      <c r="B428" s="4"/>
      <c r="C428" s="37"/>
      <c r="D428" s="37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x14ac:dyDescent="0.2">
      <c r="A429" s="4"/>
      <c r="B429" s="4"/>
      <c r="C429" s="37"/>
      <c r="D429" s="37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x14ac:dyDescent="0.2">
      <c r="A430" s="4"/>
      <c r="B430" s="4"/>
      <c r="C430" s="37"/>
      <c r="D430" s="37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x14ac:dyDescent="0.2">
      <c r="A431" s="4"/>
      <c r="B431" s="4"/>
      <c r="C431" s="37"/>
      <c r="D431" s="37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1:55" x14ac:dyDescent="0.2">
      <c r="A432" s="4"/>
      <c r="B432" s="4"/>
      <c r="C432" s="37"/>
      <c r="D432" s="37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1:55" x14ac:dyDescent="0.2">
      <c r="A433" s="4"/>
      <c r="B433" s="4"/>
      <c r="C433" s="37"/>
      <c r="D433" s="37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x14ac:dyDescent="0.2">
      <c r="A434" s="4"/>
      <c r="B434" s="4"/>
      <c r="C434" s="37"/>
      <c r="D434" s="37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x14ac:dyDescent="0.2">
      <c r="A435" s="4"/>
      <c r="B435" s="4"/>
      <c r="C435" s="37"/>
      <c r="D435" s="37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x14ac:dyDescent="0.2">
      <c r="A436" s="4"/>
      <c r="B436" s="4"/>
      <c r="C436" s="37"/>
      <c r="D436" s="37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x14ac:dyDescent="0.2">
      <c r="A437" s="4"/>
      <c r="B437" s="4"/>
      <c r="C437" s="37"/>
      <c r="D437" s="37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x14ac:dyDescent="0.2">
      <c r="A438" s="4"/>
      <c r="B438" s="4"/>
      <c r="C438" s="37"/>
      <c r="D438" s="37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x14ac:dyDescent="0.2">
      <c r="A439" s="4"/>
      <c r="B439" s="4"/>
      <c r="C439" s="37"/>
      <c r="D439" s="37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x14ac:dyDescent="0.2">
      <c r="A440" s="4"/>
      <c r="B440" s="4"/>
      <c r="C440" s="37"/>
      <c r="D440" s="37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x14ac:dyDescent="0.2">
      <c r="A441" s="4"/>
      <c r="B441" s="4"/>
      <c r="C441" s="37"/>
      <c r="D441" s="37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x14ac:dyDescent="0.2">
      <c r="A442" s="4"/>
      <c r="B442" s="4"/>
      <c r="C442" s="37"/>
      <c r="D442" s="37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1:55" x14ac:dyDescent="0.2">
      <c r="A443" s="4"/>
      <c r="B443" s="4"/>
      <c r="C443" s="37"/>
      <c r="D443" s="37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1:55" x14ac:dyDescent="0.2">
      <c r="A444" s="4"/>
      <c r="B444" s="4"/>
      <c r="C444" s="37"/>
      <c r="D444" s="37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x14ac:dyDescent="0.2">
      <c r="A445" s="4"/>
      <c r="B445" s="4"/>
      <c r="C445" s="37"/>
      <c r="D445" s="37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x14ac:dyDescent="0.2">
      <c r="A446" s="4"/>
      <c r="B446" s="4"/>
      <c r="C446" s="37"/>
      <c r="D446" s="37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x14ac:dyDescent="0.2">
      <c r="A447" s="4"/>
      <c r="B447" s="4"/>
      <c r="C447" s="37"/>
      <c r="D447" s="37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x14ac:dyDescent="0.2">
      <c r="A448" s="4"/>
      <c r="B448" s="4"/>
      <c r="C448" s="37"/>
      <c r="D448" s="37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x14ac:dyDescent="0.2">
      <c r="A449" s="4"/>
      <c r="B449" s="4"/>
      <c r="C449" s="37"/>
      <c r="D449" s="37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1:55" x14ac:dyDescent="0.2">
      <c r="A450" s="4"/>
      <c r="B450" s="4"/>
      <c r="C450" s="37"/>
      <c r="D450" s="37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1:55" x14ac:dyDescent="0.2">
      <c r="A451" s="4"/>
      <c r="B451" s="4"/>
      <c r="C451" s="37"/>
      <c r="D451" s="37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x14ac:dyDescent="0.2">
      <c r="A452" s="4"/>
      <c r="B452" s="4"/>
      <c r="C452" s="37"/>
      <c r="D452" s="37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x14ac:dyDescent="0.2">
      <c r="A453" s="4"/>
      <c r="B453" s="4"/>
      <c r="C453" s="37"/>
      <c r="D453" s="37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x14ac:dyDescent="0.2">
      <c r="A454" s="4"/>
      <c r="B454" s="4"/>
      <c r="C454" s="37"/>
      <c r="D454" s="37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1:55" x14ac:dyDescent="0.2">
      <c r="A455" s="4"/>
      <c r="B455" s="4"/>
      <c r="C455" s="37"/>
      <c r="D455" s="37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1:55" x14ac:dyDescent="0.2">
      <c r="A456" s="4"/>
      <c r="B456" s="4"/>
      <c r="C456" s="37"/>
      <c r="D456" s="37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x14ac:dyDescent="0.2">
      <c r="A457" s="4"/>
      <c r="B457" s="4"/>
      <c r="C457" s="37"/>
      <c r="D457" s="37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x14ac:dyDescent="0.2">
      <c r="A458" s="4"/>
      <c r="B458" s="4"/>
      <c r="C458" s="37"/>
      <c r="D458" s="37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x14ac:dyDescent="0.2">
      <c r="A459" s="4"/>
      <c r="B459" s="4"/>
      <c r="C459" s="37"/>
      <c r="D459" s="37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x14ac:dyDescent="0.2">
      <c r="A460" s="4"/>
      <c r="B460" s="4"/>
      <c r="C460" s="37"/>
      <c r="D460" s="37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1:55" x14ac:dyDescent="0.2">
      <c r="A461" s="4"/>
      <c r="B461" s="4"/>
      <c r="C461" s="37"/>
      <c r="D461" s="37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1:55" x14ac:dyDescent="0.2">
      <c r="A462" s="4"/>
      <c r="B462" s="4"/>
      <c r="C462" s="37"/>
      <c r="D462" s="37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x14ac:dyDescent="0.2">
      <c r="A463" s="4"/>
      <c r="B463" s="4"/>
      <c r="C463" s="37"/>
      <c r="D463" s="37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x14ac:dyDescent="0.2">
      <c r="A464" s="4"/>
      <c r="B464" s="4"/>
      <c r="C464" s="37"/>
      <c r="D464" s="37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1:55" x14ac:dyDescent="0.2">
      <c r="A465" s="4"/>
      <c r="B465" s="4"/>
      <c r="C465" s="37"/>
      <c r="D465" s="37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1:55" x14ac:dyDescent="0.2">
      <c r="A466" s="4"/>
      <c r="B466" s="4"/>
      <c r="C466" s="37"/>
      <c r="D466" s="37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x14ac:dyDescent="0.2">
      <c r="A467" s="4"/>
      <c r="B467" s="4"/>
      <c r="C467" s="37"/>
      <c r="D467" s="37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x14ac:dyDescent="0.2">
      <c r="A468" s="4"/>
      <c r="B468" s="4"/>
      <c r="C468" s="37"/>
      <c r="D468" s="37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x14ac:dyDescent="0.2">
      <c r="A469" s="4"/>
      <c r="B469" s="4"/>
      <c r="C469" s="37"/>
      <c r="D469" s="37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x14ac:dyDescent="0.2">
      <c r="A470" s="4"/>
      <c r="B470" s="4"/>
      <c r="C470" s="37"/>
      <c r="D470" s="37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x14ac:dyDescent="0.2">
      <c r="A471" s="4"/>
      <c r="B471" s="4"/>
      <c r="C471" s="37"/>
      <c r="D471" s="37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x14ac:dyDescent="0.2">
      <c r="A472" s="4"/>
      <c r="B472" s="4"/>
      <c r="C472" s="37"/>
      <c r="D472" s="37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1:55" x14ac:dyDescent="0.2">
      <c r="A473" s="4"/>
      <c r="B473" s="4"/>
      <c r="C473" s="37"/>
      <c r="D473" s="37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1:55" x14ac:dyDescent="0.2">
      <c r="A474" s="4"/>
      <c r="B474" s="4"/>
      <c r="C474" s="37"/>
      <c r="D474" s="37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x14ac:dyDescent="0.2">
      <c r="A475" s="4"/>
      <c r="B475" s="4"/>
      <c r="C475" s="37"/>
      <c r="D475" s="37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x14ac:dyDescent="0.2">
      <c r="A476" s="4"/>
      <c r="B476" s="4"/>
      <c r="C476" s="37"/>
      <c r="D476" s="37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x14ac:dyDescent="0.2">
      <c r="A477" s="4"/>
      <c r="B477" s="4"/>
      <c r="C477" s="37"/>
      <c r="D477" s="37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x14ac:dyDescent="0.2">
      <c r="A478" s="4"/>
      <c r="B478" s="4"/>
      <c r="C478" s="37"/>
      <c r="D478" s="37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x14ac:dyDescent="0.2">
      <c r="A479" s="4"/>
      <c r="B479" s="4"/>
      <c r="C479" s="37"/>
      <c r="D479" s="37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1:55" x14ac:dyDescent="0.2">
      <c r="A480" s="4"/>
      <c r="B480" s="4"/>
      <c r="C480" s="37"/>
      <c r="D480" s="37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1:55" x14ac:dyDescent="0.2">
      <c r="A481" s="4"/>
      <c r="B481" s="4"/>
      <c r="C481" s="37"/>
      <c r="D481" s="37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x14ac:dyDescent="0.2">
      <c r="A482" s="4"/>
      <c r="B482" s="4"/>
      <c r="C482" s="37"/>
      <c r="D482" s="37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x14ac:dyDescent="0.2">
      <c r="A483" s="4"/>
      <c r="B483" s="4"/>
      <c r="C483" s="37"/>
      <c r="D483" s="37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x14ac:dyDescent="0.2">
      <c r="A484" s="4"/>
      <c r="B484" s="4"/>
      <c r="C484" s="37"/>
      <c r="D484" s="37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x14ac:dyDescent="0.2">
      <c r="A485" s="4"/>
      <c r="B485" s="4"/>
      <c r="C485" s="37"/>
      <c r="D485" s="37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x14ac:dyDescent="0.2">
      <c r="A486" s="4"/>
      <c r="B486" s="4"/>
      <c r="C486" s="37"/>
      <c r="D486" s="37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x14ac:dyDescent="0.2">
      <c r="A487" s="4"/>
      <c r="B487" s="4"/>
      <c r="C487" s="37"/>
      <c r="D487" s="37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1:55" x14ac:dyDescent="0.2">
      <c r="A488" s="4"/>
      <c r="B488" s="4"/>
      <c r="C488" s="37"/>
      <c r="D488" s="37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1:55" x14ac:dyDescent="0.2">
      <c r="A489" s="4"/>
      <c r="B489" s="4"/>
      <c r="C489" s="37"/>
      <c r="D489" s="37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x14ac:dyDescent="0.2">
      <c r="A490" s="4"/>
      <c r="B490" s="4"/>
      <c r="C490" s="37"/>
      <c r="D490" s="37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x14ac:dyDescent="0.2">
      <c r="A491" s="4"/>
      <c r="B491" s="4"/>
      <c r="C491" s="37"/>
      <c r="D491" s="37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x14ac:dyDescent="0.2">
      <c r="A492" s="4"/>
      <c r="B492" s="4"/>
      <c r="C492" s="37"/>
      <c r="D492" s="37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x14ac:dyDescent="0.2">
      <c r="A493" s="4"/>
      <c r="B493" s="4"/>
      <c r="C493" s="37"/>
      <c r="D493" s="37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1:55" x14ac:dyDescent="0.2">
      <c r="A494" s="4"/>
      <c r="B494" s="4"/>
      <c r="C494" s="37"/>
      <c r="D494" s="37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1:55" x14ac:dyDescent="0.2">
      <c r="A495" s="4"/>
      <c r="B495" s="4"/>
      <c r="C495" s="37"/>
      <c r="D495" s="37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x14ac:dyDescent="0.2">
      <c r="A496" s="4"/>
      <c r="B496" s="4"/>
      <c r="C496" s="37"/>
      <c r="D496" s="37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1:55" x14ac:dyDescent="0.2">
      <c r="A497" s="4"/>
      <c r="B497" s="4"/>
      <c r="C497" s="37"/>
      <c r="D497" s="37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1:55" x14ac:dyDescent="0.2">
      <c r="A498" s="4"/>
      <c r="B498" s="4"/>
      <c r="C498" s="37"/>
      <c r="D498" s="37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x14ac:dyDescent="0.2">
      <c r="A499" s="4"/>
      <c r="B499" s="4"/>
      <c r="C499" s="37"/>
      <c r="D499" s="37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x14ac:dyDescent="0.2">
      <c r="A500" s="4"/>
      <c r="B500" s="4"/>
      <c r="C500" s="37"/>
      <c r="D500" s="37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x14ac:dyDescent="0.2">
      <c r="A501" s="4"/>
      <c r="B501" s="4"/>
      <c r="C501" s="37"/>
      <c r="D501" s="37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x14ac:dyDescent="0.2">
      <c r="A502" s="4"/>
      <c r="B502" s="4"/>
      <c r="C502" s="37"/>
      <c r="D502" s="37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x14ac:dyDescent="0.2">
      <c r="A503" s="4"/>
      <c r="B503" s="4"/>
      <c r="C503" s="37"/>
      <c r="D503" s="37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x14ac:dyDescent="0.2">
      <c r="A504" s="4"/>
      <c r="B504" s="4"/>
      <c r="C504" s="37"/>
      <c r="D504" s="37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1:55" x14ac:dyDescent="0.2">
      <c r="A505" s="4"/>
      <c r="B505" s="4"/>
      <c r="C505" s="37"/>
      <c r="D505" s="37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1:55" x14ac:dyDescent="0.2">
      <c r="A506" s="4"/>
      <c r="B506" s="4"/>
      <c r="C506" s="37"/>
      <c r="D506" s="37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x14ac:dyDescent="0.2">
      <c r="A507" s="4"/>
      <c r="B507" s="4"/>
      <c r="C507" s="37"/>
      <c r="D507" s="37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x14ac:dyDescent="0.2">
      <c r="A508" s="4"/>
      <c r="B508" s="4"/>
      <c r="C508" s="37"/>
      <c r="D508" s="37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x14ac:dyDescent="0.2">
      <c r="A509" s="4"/>
      <c r="B509" s="4"/>
      <c r="C509" s="37"/>
      <c r="D509" s="37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x14ac:dyDescent="0.2">
      <c r="A510" s="4"/>
      <c r="B510" s="4"/>
      <c r="C510" s="37"/>
      <c r="D510" s="37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x14ac:dyDescent="0.2">
      <c r="A511" s="4"/>
      <c r="B511" s="4"/>
      <c r="C511" s="37"/>
      <c r="D511" s="37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x14ac:dyDescent="0.2">
      <c r="A512" s="4"/>
      <c r="B512" s="4"/>
      <c r="C512" s="37"/>
      <c r="D512" s="37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x14ac:dyDescent="0.2">
      <c r="A513" s="4"/>
      <c r="B513" s="4"/>
      <c r="C513" s="37"/>
      <c r="D513" s="37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x14ac:dyDescent="0.2">
      <c r="A514" s="4"/>
      <c r="B514" s="4"/>
      <c r="C514" s="37"/>
      <c r="D514" s="37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1:55" x14ac:dyDescent="0.2">
      <c r="A515" s="4"/>
      <c r="B515" s="4"/>
      <c r="C515" s="37"/>
      <c r="D515" s="37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1:55" x14ac:dyDescent="0.2">
      <c r="A516" s="4"/>
      <c r="B516" s="4"/>
      <c r="C516" s="37"/>
      <c r="D516" s="37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x14ac:dyDescent="0.2">
      <c r="A517" s="4"/>
      <c r="B517" s="4"/>
      <c r="C517" s="37"/>
      <c r="D517" s="37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x14ac:dyDescent="0.2">
      <c r="A518" s="4"/>
      <c r="B518" s="4"/>
      <c r="C518" s="37"/>
      <c r="D518" s="37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x14ac:dyDescent="0.2">
      <c r="A519" s="4"/>
      <c r="B519" s="4"/>
      <c r="C519" s="37"/>
      <c r="D519" s="37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1:55" x14ac:dyDescent="0.2">
      <c r="A520" s="4"/>
      <c r="B520" s="4"/>
      <c r="C520" s="37"/>
      <c r="D520" s="37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1:55" x14ac:dyDescent="0.2">
      <c r="A521" s="4"/>
      <c r="B521" s="4"/>
      <c r="C521" s="37"/>
      <c r="D521" s="37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x14ac:dyDescent="0.2">
      <c r="A522" s="4"/>
      <c r="B522" s="4"/>
      <c r="C522" s="37"/>
      <c r="D522" s="37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x14ac:dyDescent="0.2">
      <c r="A523" s="4"/>
      <c r="B523" s="4"/>
      <c r="C523" s="37"/>
      <c r="D523" s="37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x14ac:dyDescent="0.2">
      <c r="A524" s="4"/>
      <c r="B524" s="4"/>
      <c r="C524" s="37"/>
      <c r="D524" s="37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x14ac:dyDescent="0.2">
      <c r="A525" s="4"/>
      <c r="B525" s="4"/>
      <c r="C525" s="37"/>
      <c r="D525" s="37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x14ac:dyDescent="0.2">
      <c r="A526" s="4"/>
      <c r="B526" s="4"/>
      <c r="C526" s="37"/>
      <c r="D526" s="37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x14ac:dyDescent="0.2">
      <c r="A527" s="4"/>
      <c r="B527" s="4"/>
      <c r="C527" s="37"/>
      <c r="D527" s="37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1:55" x14ac:dyDescent="0.2">
      <c r="A528" s="4"/>
      <c r="B528" s="4"/>
      <c r="C528" s="37"/>
      <c r="D528" s="37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1:55" x14ac:dyDescent="0.2">
      <c r="A529" s="4"/>
      <c r="B529" s="4"/>
      <c r="C529" s="37"/>
      <c r="D529" s="37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x14ac:dyDescent="0.2">
      <c r="A530" s="4"/>
      <c r="B530" s="4"/>
      <c r="C530" s="37"/>
      <c r="D530" s="37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x14ac:dyDescent="0.2">
      <c r="A531" s="4"/>
      <c r="B531" s="4"/>
      <c r="C531" s="37"/>
      <c r="D531" s="37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x14ac:dyDescent="0.2">
      <c r="A532" s="4"/>
      <c r="B532" s="4"/>
      <c r="C532" s="37"/>
      <c r="D532" s="37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x14ac:dyDescent="0.2">
      <c r="A533" s="4"/>
      <c r="B533" s="4"/>
      <c r="C533" s="37"/>
      <c r="D533" s="37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x14ac:dyDescent="0.2">
      <c r="A534" s="4"/>
      <c r="B534" s="4"/>
      <c r="C534" s="37"/>
      <c r="D534" s="37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1:55" x14ac:dyDescent="0.2">
      <c r="A535" s="4"/>
      <c r="B535" s="4"/>
      <c r="C535" s="37"/>
      <c r="D535" s="37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1:55" x14ac:dyDescent="0.2">
      <c r="A536" s="4"/>
      <c r="B536" s="4"/>
      <c r="C536" s="37"/>
      <c r="D536" s="37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x14ac:dyDescent="0.2">
      <c r="A537" s="4"/>
      <c r="B537" s="4"/>
      <c r="C537" s="37"/>
      <c r="D537" s="37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x14ac:dyDescent="0.2">
      <c r="A538" s="4"/>
      <c r="B538" s="4"/>
      <c r="C538" s="37"/>
      <c r="D538" s="37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x14ac:dyDescent="0.2">
      <c r="A539" s="4"/>
      <c r="B539" s="4"/>
      <c r="C539" s="37"/>
      <c r="D539" s="37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1:55" x14ac:dyDescent="0.2">
      <c r="A540" s="4"/>
      <c r="B540" s="4"/>
      <c r="C540" s="37"/>
      <c r="D540" s="37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1:55" x14ac:dyDescent="0.2">
      <c r="A541" s="4"/>
      <c r="B541" s="4"/>
      <c r="C541" s="37"/>
      <c r="D541" s="37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x14ac:dyDescent="0.2">
      <c r="A542" s="4"/>
      <c r="B542" s="4"/>
      <c r="C542" s="37"/>
      <c r="D542" s="37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x14ac:dyDescent="0.2">
      <c r="A543" s="4"/>
      <c r="B543" s="4"/>
      <c r="C543" s="37"/>
      <c r="D543" s="37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x14ac:dyDescent="0.2">
      <c r="A544" s="4"/>
      <c r="B544" s="4"/>
      <c r="C544" s="37"/>
      <c r="D544" s="37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x14ac:dyDescent="0.2">
      <c r="A545" s="4"/>
      <c r="B545" s="4"/>
      <c r="C545" s="37"/>
      <c r="D545" s="37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1:55" x14ac:dyDescent="0.2">
      <c r="A546" s="4"/>
      <c r="B546" s="4"/>
      <c r="C546" s="37"/>
      <c r="D546" s="37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1:55" x14ac:dyDescent="0.2">
      <c r="A547" s="4"/>
      <c r="B547" s="4"/>
      <c r="C547" s="37"/>
      <c r="D547" s="37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x14ac:dyDescent="0.2">
      <c r="A548" s="4"/>
      <c r="B548" s="4"/>
      <c r="C548" s="37"/>
      <c r="D548" s="37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x14ac:dyDescent="0.2">
      <c r="A549" s="4"/>
      <c r="B549" s="4"/>
      <c r="C549" s="37"/>
      <c r="D549" s="37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x14ac:dyDescent="0.2">
      <c r="A550" s="4"/>
      <c r="B550" s="4"/>
      <c r="C550" s="37"/>
      <c r="D550" s="37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x14ac:dyDescent="0.2">
      <c r="A551" s="4"/>
      <c r="B551" s="4"/>
      <c r="C551" s="37"/>
      <c r="D551" s="37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x14ac:dyDescent="0.2">
      <c r="A552" s="4"/>
      <c r="B552" s="4"/>
      <c r="C552" s="37"/>
      <c r="D552" s="37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1:55" x14ac:dyDescent="0.2">
      <c r="A553" s="4"/>
      <c r="B553" s="4"/>
      <c r="C553" s="37"/>
      <c r="D553" s="37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1:55" x14ac:dyDescent="0.2">
      <c r="A554" s="4"/>
      <c r="B554" s="4"/>
      <c r="C554" s="37"/>
      <c r="D554" s="37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x14ac:dyDescent="0.2">
      <c r="A555" s="4"/>
      <c r="B555" s="4"/>
      <c r="C555" s="37"/>
      <c r="D555" s="37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x14ac:dyDescent="0.2">
      <c r="A556" s="4"/>
      <c r="B556" s="4"/>
      <c r="C556" s="37"/>
      <c r="D556" s="37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x14ac:dyDescent="0.2">
      <c r="A557" s="4"/>
      <c r="B557" s="4"/>
      <c r="C557" s="37"/>
      <c r="D557" s="37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1:55" x14ac:dyDescent="0.2">
      <c r="A558" s="4"/>
      <c r="B558" s="4"/>
      <c r="C558" s="37"/>
      <c r="D558" s="37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1:55" x14ac:dyDescent="0.2">
      <c r="A559" s="4"/>
      <c r="B559" s="4"/>
      <c r="C559" s="37"/>
      <c r="D559" s="37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x14ac:dyDescent="0.2">
      <c r="A560" s="4"/>
      <c r="B560" s="4"/>
      <c r="C560" s="37"/>
      <c r="D560" s="37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x14ac:dyDescent="0.2">
      <c r="A561" s="4"/>
      <c r="B561" s="4"/>
      <c r="C561" s="37"/>
      <c r="D561" s="37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x14ac:dyDescent="0.2">
      <c r="A562" s="4"/>
      <c r="B562" s="4"/>
      <c r="C562" s="37"/>
      <c r="D562" s="37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1:55" x14ac:dyDescent="0.2">
      <c r="A563" s="4"/>
      <c r="B563" s="4"/>
      <c r="C563" s="37"/>
      <c r="D563" s="37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1:55" x14ac:dyDescent="0.2">
      <c r="A564" s="4"/>
      <c r="B564" s="4"/>
      <c r="C564" s="37"/>
      <c r="D564" s="37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1:55" x14ac:dyDescent="0.2">
      <c r="A565" s="4"/>
      <c r="B565" s="4"/>
      <c r="C565" s="37"/>
      <c r="D565" s="37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x14ac:dyDescent="0.2">
      <c r="A566" s="4"/>
      <c r="B566" s="4"/>
      <c r="C566" s="37"/>
      <c r="D566" s="37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x14ac:dyDescent="0.2">
      <c r="A567" s="4"/>
      <c r="B567" s="4"/>
      <c r="C567" s="37"/>
      <c r="D567" s="37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x14ac:dyDescent="0.2">
      <c r="A568" s="4"/>
      <c r="B568" s="4"/>
      <c r="C568" s="37"/>
      <c r="D568" s="37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x14ac:dyDescent="0.2">
      <c r="A569" s="4"/>
      <c r="B569" s="4"/>
      <c r="C569" s="37"/>
      <c r="D569" s="37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x14ac:dyDescent="0.2">
      <c r="A570" s="4"/>
      <c r="B570" s="4"/>
      <c r="C570" s="37"/>
      <c r="D570" s="37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1:55" x14ac:dyDescent="0.2">
      <c r="A571" s="4"/>
      <c r="B571" s="4"/>
      <c r="C571" s="37"/>
      <c r="D571" s="37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1:55" x14ac:dyDescent="0.2">
      <c r="A572" s="4"/>
      <c r="B572" s="4"/>
      <c r="C572" s="37"/>
      <c r="D572" s="37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x14ac:dyDescent="0.2">
      <c r="A573" s="4"/>
      <c r="B573" s="4"/>
      <c r="C573" s="37"/>
      <c r="D573" s="37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x14ac:dyDescent="0.2">
      <c r="A574" s="4"/>
      <c r="B574" s="4"/>
      <c r="C574" s="37"/>
      <c r="D574" s="37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x14ac:dyDescent="0.2">
      <c r="A575" s="4"/>
      <c r="B575" s="4"/>
      <c r="C575" s="37"/>
      <c r="D575" s="37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x14ac:dyDescent="0.2">
      <c r="A576" s="4"/>
      <c r="B576" s="4"/>
      <c r="C576" s="37"/>
      <c r="D576" s="37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x14ac:dyDescent="0.2">
      <c r="A577" s="4"/>
      <c r="B577" s="4"/>
      <c r="C577" s="37"/>
      <c r="D577" s="37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x14ac:dyDescent="0.2">
      <c r="A578" s="4"/>
      <c r="B578" s="4"/>
      <c r="C578" s="37"/>
      <c r="D578" s="37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x14ac:dyDescent="0.2">
      <c r="A579" s="4"/>
      <c r="B579" s="4"/>
      <c r="C579" s="37"/>
      <c r="D579" s="37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1:55" x14ac:dyDescent="0.2">
      <c r="A580" s="4"/>
      <c r="B580" s="4"/>
      <c r="C580" s="37"/>
      <c r="D580" s="37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1:55" x14ac:dyDescent="0.2">
      <c r="A581" s="4"/>
      <c r="B581" s="4"/>
      <c r="C581" s="37"/>
      <c r="D581" s="37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x14ac:dyDescent="0.2">
      <c r="A582" s="4"/>
      <c r="B582" s="4"/>
      <c r="C582" s="37"/>
      <c r="D582" s="37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x14ac:dyDescent="0.2">
      <c r="A583" s="4"/>
      <c r="B583" s="4"/>
      <c r="C583" s="37"/>
      <c r="D583" s="37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x14ac:dyDescent="0.2">
      <c r="A584" s="4"/>
      <c r="B584" s="4"/>
      <c r="C584" s="37"/>
      <c r="D584" s="37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x14ac:dyDescent="0.2">
      <c r="A585" s="4"/>
      <c r="B585" s="4"/>
      <c r="C585" s="37"/>
      <c r="D585" s="37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1:55" x14ac:dyDescent="0.2">
      <c r="A586" s="4"/>
      <c r="B586" s="4"/>
      <c r="C586" s="37"/>
      <c r="D586" s="37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1:55" x14ac:dyDescent="0.2">
      <c r="A587" s="4"/>
      <c r="B587" s="4"/>
      <c r="C587" s="37"/>
      <c r="D587" s="37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x14ac:dyDescent="0.2">
      <c r="A588" s="4"/>
      <c r="B588" s="4"/>
      <c r="C588" s="37"/>
      <c r="D588" s="37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x14ac:dyDescent="0.2">
      <c r="A589" s="4"/>
      <c r="B589" s="4"/>
      <c r="C589" s="37"/>
      <c r="D589" s="37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x14ac:dyDescent="0.2">
      <c r="A590" s="4"/>
      <c r="B590" s="4"/>
      <c r="C590" s="37"/>
      <c r="D590" s="37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x14ac:dyDescent="0.2">
      <c r="A591" s="4"/>
      <c r="B591" s="4"/>
      <c r="C591" s="37"/>
      <c r="D591" s="37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x14ac:dyDescent="0.2">
      <c r="A592" s="4"/>
      <c r="B592" s="4"/>
      <c r="C592" s="37"/>
      <c r="D592" s="37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x14ac:dyDescent="0.2">
      <c r="A593" s="4"/>
      <c r="B593" s="4"/>
      <c r="C593" s="37"/>
      <c r="D593" s="37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1:55" x14ac:dyDescent="0.2">
      <c r="A594" s="4"/>
      <c r="B594" s="4"/>
      <c r="C594" s="37"/>
      <c r="D594" s="37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1:55" x14ac:dyDescent="0.2">
      <c r="A595" s="4"/>
      <c r="B595" s="4"/>
      <c r="C595" s="37"/>
      <c r="D595" s="37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x14ac:dyDescent="0.2">
      <c r="A596" s="4"/>
      <c r="B596" s="4"/>
      <c r="C596" s="37"/>
      <c r="D596" s="37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x14ac:dyDescent="0.2">
      <c r="A597" s="4"/>
      <c r="B597" s="4"/>
      <c r="C597" s="37"/>
      <c r="D597" s="37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x14ac:dyDescent="0.2">
      <c r="A598" s="4"/>
      <c r="B598" s="4"/>
      <c r="C598" s="37"/>
      <c r="D598" s="37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x14ac:dyDescent="0.2">
      <c r="A599" s="4"/>
      <c r="B599" s="4"/>
      <c r="C599" s="37"/>
      <c r="D599" s="37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1:55" x14ac:dyDescent="0.2">
      <c r="A600" s="4"/>
      <c r="B600" s="4"/>
      <c r="C600" s="37"/>
      <c r="D600" s="37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1:55" x14ac:dyDescent="0.2">
      <c r="A601" s="4"/>
      <c r="B601" s="4"/>
      <c r="C601" s="37"/>
      <c r="D601" s="37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x14ac:dyDescent="0.2">
      <c r="A602" s="4"/>
      <c r="B602" s="4"/>
      <c r="C602" s="37"/>
      <c r="D602" s="37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x14ac:dyDescent="0.2">
      <c r="A603" s="4"/>
      <c r="B603" s="4"/>
      <c r="C603" s="37"/>
      <c r="D603" s="37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x14ac:dyDescent="0.2">
      <c r="A604" s="4"/>
      <c r="B604" s="4"/>
      <c r="C604" s="37"/>
      <c r="D604" s="37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x14ac:dyDescent="0.2">
      <c r="A605" s="4"/>
      <c r="B605" s="4"/>
      <c r="C605" s="37"/>
      <c r="D605" s="37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x14ac:dyDescent="0.2">
      <c r="A606" s="4"/>
      <c r="B606" s="4"/>
      <c r="C606" s="37"/>
      <c r="D606" s="37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x14ac:dyDescent="0.2">
      <c r="A607" s="4"/>
      <c r="B607" s="4"/>
      <c r="C607" s="37"/>
      <c r="D607" s="37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x14ac:dyDescent="0.2">
      <c r="A608" s="4"/>
      <c r="B608" s="4"/>
      <c r="C608" s="37"/>
      <c r="D608" s="37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1:55" x14ac:dyDescent="0.2">
      <c r="A609" s="4"/>
      <c r="B609" s="4"/>
      <c r="C609" s="37"/>
      <c r="D609" s="37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1:55" x14ac:dyDescent="0.2">
      <c r="A610" s="4"/>
      <c r="B610" s="4"/>
      <c r="C610" s="37"/>
      <c r="D610" s="37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x14ac:dyDescent="0.2">
      <c r="A611" s="4"/>
      <c r="B611" s="4"/>
      <c r="C611" s="37"/>
      <c r="D611" s="37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x14ac:dyDescent="0.2">
      <c r="A612" s="4"/>
      <c r="B612" s="4"/>
      <c r="C612" s="37"/>
      <c r="D612" s="37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x14ac:dyDescent="0.2">
      <c r="A613" s="4"/>
      <c r="B613" s="4"/>
      <c r="C613" s="37"/>
      <c r="D613" s="37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x14ac:dyDescent="0.2">
      <c r="A614" s="4"/>
      <c r="B614" s="4"/>
      <c r="C614" s="37"/>
      <c r="D614" s="37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1:55" x14ac:dyDescent="0.2">
      <c r="A615" s="4"/>
      <c r="B615" s="4"/>
      <c r="C615" s="37"/>
      <c r="D615" s="37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1:55" x14ac:dyDescent="0.2">
      <c r="A616" s="4"/>
      <c r="B616" s="4"/>
      <c r="C616" s="37"/>
      <c r="D616" s="37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x14ac:dyDescent="0.2">
      <c r="A617" s="4"/>
      <c r="B617" s="4"/>
      <c r="C617" s="37"/>
      <c r="D617" s="37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x14ac:dyDescent="0.2">
      <c r="A618" s="4"/>
      <c r="B618" s="4"/>
      <c r="C618" s="37"/>
      <c r="D618" s="37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x14ac:dyDescent="0.2">
      <c r="A619" s="4"/>
      <c r="B619" s="4"/>
      <c r="C619" s="37"/>
      <c r="D619" s="37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x14ac:dyDescent="0.2">
      <c r="A620" s="4"/>
      <c r="B620" s="4"/>
      <c r="C620" s="37"/>
      <c r="D620" s="37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x14ac:dyDescent="0.2">
      <c r="A621" s="4"/>
      <c r="B621" s="4"/>
      <c r="C621" s="37"/>
      <c r="D621" s="37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x14ac:dyDescent="0.2">
      <c r="A622" s="4"/>
      <c r="B622" s="4"/>
      <c r="C622" s="37"/>
      <c r="D622" s="37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1:55" x14ac:dyDescent="0.2">
      <c r="A623" s="4"/>
      <c r="B623" s="4"/>
      <c r="C623" s="37"/>
      <c r="D623" s="37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1:55" x14ac:dyDescent="0.2">
      <c r="A624" s="4"/>
      <c r="B624" s="4"/>
      <c r="C624" s="37"/>
      <c r="D624" s="37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x14ac:dyDescent="0.2">
      <c r="A625" s="4"/>
      <c r="B625" s="4"/>
      <c r="C625" s="37"/>
      <c r="D625" s="37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x14ac:dyDescent="0.2">
      <c r="A626" s="4"/>
      <c r="B626" s="4"/>
      <c r="C626" s="37"/>
      <c r="D626" s="37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x14ac:dyDescent="0.2">
      <c r="A627" s="4"/>
      <c r="B627" s="4"/>
      <c r="C627" s="37"/>
      <c r="D627" s="37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x14ac:dyDescent="0.2">
      <c r="A628" s="4"/>
      <c r="B628" s="4"/>
      <c r="C628" s="37"/>
      <c r="D628" s="37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x14ac:dyDescent="0.2">
      <c r="A629" s="4"/>
      <c r="B629" s="4"/>
      <c r="C629" s="37"/>
      <c r="D629" s="37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x14ac:dyDescent="0.2">
      <c r="A630" s="4"/>
      <c r="B630" s="4"/>
      <c r="C630" s="37"/>
      <c r="D630" s="37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x14ac:dyDescent="0.2">
      <c r="A631" s="4"/>
      <c r="B631" s="4"/>
      <c r="C631" s="37"/>
      <c r="D631" s="37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1:55" x14ac:dyDescent="0.2">
      <c r="A632" s="4"/>
      <c r="B632" s="4"/>
      <c r="C632" s="37"/>
      <c r="D632" s="37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1:55" x14ac:dyDescent="0.2">
      <c r="A633" s="4"/>
      <c r="B633" s="4"/>
      <c r="C633" s="37"/>
      <c r="D633" s="37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x14ac:dyDescent="0.2">
      <c r="A634" s="4"/>
      <c r="B634" s="4"/>
      <c r="C634" s="37"/>
      <c r="D634" s="37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x14ac:dyDescent="0.2">
      <c r="A635" s="4"/>
      <c r="B635" s="4"/>
      <c r="C635" s="37"/>
      <c r="D635" s="37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x14ac:dyDescent="0.2">
      <c r="A636" s="4"/>
      <c r="B636" s="4"/>
      <c r="C636" s="37"/>
      <c r="D636" s="37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x14ac:dyDescent="0.2">
      <c r="A637" s="4"/>
      <c r="B637" s="4"/>
      <c r="C637" s="37"/>
      <c r="D637" s="37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x14ac:dyDescent="0.2">
      <c r="A638" s="4"/>
      <c r="B638" s="4"/>
      <c r="C638" s="37"/>
      <c r="D638" s="37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x14ac:dyDescent="0.2">
      <c r="A639" s="4"/>
      <c r="B639" s="4"/>
      <c r="C639" s="37"/>
      <c r="D639" s="37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1:55" x14ac:dyDescent="0.2">
      <c r="A640" s="4"/>
      <c r="B640" s="4"/>
      <c r="C640" s="37"/>
      <c r="D640" s="37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1:55" x14ac:dyDescent="0.2">
      <c r="A641" s="4"/>
      <c r="B641" s="4"/>
      <c r="C641" s="37"/>
      <c r="D641" s="37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x14ac:dyDescent="0.2">
      <c r="A642" s="4"/>
      <c r="B642" s="4"/>
      <c r="C642" s="37"/>
      <c r="D642" s="37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x14ac:dyDescent="0.2">
      <c r="A643" s="4"/>
      <c r="B643" s="4"/>
      <c r="C643" s="37"/>
      <c r="D643" s="37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x14ac:dyDescent="0.2">
      <c r="A644" s="4"/>
      <c r="B644" s="4"/>
      <c r="C644" s="37"/>
      <c r="D644" s="37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x14ac:dyDescent="0.2">
      <c r="A645" s="4"/>
      <c r="B645" s="4"/>
      <c r="C645" s="37"/>
      <c r="D645" s="37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x14ac:dyDescent="0.2">
      <c r="A646" s="4"/>
      <c r="B646" s="4"/>
      <c r="C646" s="37"/>
      <c r="D646" s="37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1:55" x14ac:dyDescent="0.2">
      <c r="A647" s="4"/>
      <c r="B647" s="4"/>
      <c r="C647" s="37"/>
      <c r="D647" s="37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1:55" x14ac:dyDescent="0.2">
      <c r="A648" s="4"/>
      <c r="B648" s="4"/>
      <c r="C648" s="37"/>
      <c r="D648" s="37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x14ac:dyDescent="0.2">
      <c r="A649" s="4"/>
      <c r="B649" s="4"/>
      <c r="C649" s="37"/>
      <c r="D649" s="37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x14ac:dyDescent="0.2">
      <c r="A650" s="4"/>
      <c r="B650" s="4"/>
      <c r="C650" s="37"/>
      <c r="D650" s="37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x14ac:dyDescent="0.2">
      <c r="A651" s="4"/>
      <c r="B651" s="4"/>
      <c r="C651" s="37"/>
      <c r="D651" s="37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x14ac:dyDescent="0.2">
      <c r="A652" s="4"/>
      <c r="B652" s="4"/>
      <c r="C652" s="37"/>
      <c r="D652" s="37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x14ac:dyDescent="0.2">
      <c r="A653" s="4"/>
      <c r="B653" s="4"/>
      <c r="C653" s="37"/>
      <c r="D653" s="37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1:55" x14ac:dyDescent="0.2">
      <c r="A654" s="4"/>
      <c r="B654" s="4"/>
      <c r="C654" s="37"/>
      <c r="D654" s="37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1:55" x14ac:dyDescent="0.2">
      <c r="A655" s="4"/>
      <c r="B655" s="4"/>
      <c r="C655" s="37"/>
      <c r="D655" s="37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x14ac:dyDescent="0.2">
      <c r="A656" s="4"/>
      <c r="B656" s="4"/>
      <c r="C656" s="37"/>
      <c r="D656" s="37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x14ac:dyDescent="0.2">
      <c r="A657" s="4"/>
      <c r="B657" s="4"/>
      <c r="C657" s="37"/>
      <c r="D657" s="37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x14ac:dyDescent="0.2">
      <c r="A658" s="4"/>
      <c r="B658" s="4"/>
      <c r="C658" s="37"/>
      <c r="D658" s="37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1:55" x14ac:dyDescent="0.2">
      <c r="A659" s="4"/>
      <c r="B659" s="4"/>
      <c r="C659" s="37"/>
      <c r="D659" s="37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x14ac:dyDescent="0.2">
      <c r="A660" s="4"/>
      <c r="B660" s="4"/>
      <c r="C660" s="37"/>
      <c r="D660" s="37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x14ac:dyDescent="0.2">
      <c r="A661" s="4"/>
      <c r="B661" s="4"/>
      <c r="C661" s="37"/>
      <c r="D661" s="37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x14ac:dyDescent="0.2">
      <c r="A662" s="4"/>
      <c r="B662" s="4"/>
      <c r="C662" s="37"/>
      <c r="D662" s="37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1:55" x14ac:dyDescent="0.2">
      <c r="A663" s="4"/>
      <c r="B663" s="4"/>
      <c r="C663" s="37"/>
      <c r="D663" s="37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1:55" x14ac:dyDescent="0.2">
      <c r="A664" s="4"/>
      <c r="B664" s="4"/>
      <c r="C664" s="37"/>
      <c r="D664" s="37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x14ac:dyDescent="0.2">
      <c r="A665" s="4"/>
      <c r="B665" s="4"/>
      <c r="C665" s="37"/>
      <c r="D665" s="37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x14ac:dyDescent="0.2">
      <c r="A666" s="4"/>
      <c r="B666" s="4"/>
      <c r="C666" s="37"/>
      <c r="D666" s="37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x14ac:dyDescent="0.2">
      <c r="A667" s="4"/>
      <c r="B667" s="4"/>
      <c r="C667" s="37"/>
      <c r="D667" s="37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1:55" x14ac:dyDescent="0.2">
      <c r="A668" s="4"/>
      <c r="B668" s="4"/>
      <c r="C668" s="37"/>
      <c r="D668" s="37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1:55" x14ac:dyDescent="0.2">
      <c r="A669" s="4"/>
      <c r="B669" s="4"/>
      <c r="C669" s="37"/>
      <c r="D669" s="37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x14ac:dyDescent="0.2">
      <c r="A670" s="4"/>
      <c r="B670" s="4"/>
      <c r="C670" s="37"/>
      <c r="D670" s="37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x14ac:dyDescent="0.2">
      <c r="A671" s="4"/>
      <c r="B671" s="4"/>
      <c r="C671" s="37"/>
      <c r="D671" s="37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x14ac:dyDescent="0.2">
      <c r="A672" s="4"/>
      <c r="B672" s="4"/>
      <c r="C672" s="37"/>
      <c r="D672" s="37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x14ac:dyDescent="0.2">
      <c r="A673" s="4"/>
      <c r="B673" s="4"/>
      <c r="C673" s="37"/>
      <c r="D673" s="37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x14ac:dyDescent="0.2">
      <c r="A674" s="4"/>
      <c r="B674" s="4"/>
      <c r="C674" s="37"/>
      <c r="D674" s="37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1:55" x14ac:dyDescent="0.2">
      <c r="A675" s="4"/>
      <c r="B675" s="4"/>
      <c r="C675" s="37"/>
      <c r="D675" s="37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1:55" x14ac:dyDescent="0.2">
      <c r="A676" s="4"/>
      <c r="B676" s="4"/>
      <c r="C676" s="37"/>
      <c r="D676" s="37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x14ac:dyDescent="0.2">
      <c r="A677" s="4"/>
      <c r="B677" s="4"/>
      <c r="C677" s="37"/>
      <c r="D677" s="37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x14ac:dyDescent="0.2">
      <c r="A678" s="4"/>
      <c r="B678" s="4"/>
      <c r="C678" s="37"/>
      <c r="D678" s="37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x14ac:dyDescent="0.2">
      <c r="A679" s="4"/>
      <c r="B679" s="4"/>
      <c r="C679" s="37"/>
      <c r="D679" s="37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x14ac:dyDescent="0.2">
      <c r="A680" s="4"/>
      <c r="B680" s="4"/>
      <c r="C680" s="37"/>
      <c r="D680" s="37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1:55" x14ac:dyDescent="0.2">
      <c r="A681" s="4"/>
      <c r="B681" s="4"/>
      <c r="C681" s="37"/>
      <c r="D681" s="37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1:55" x14ac:dyDescent="0.2">
      <c r="A682" s="4"/>
      <c r="B682" s="4"/>
      <c r="C682" s="37"/>
      <c r="D682" s="37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x14ac:dyDescent="0.2">
      <c r="A683" s="4"/>
      <c r="B683" s="4"/>
      <c r="C683" s="37"/>
      <c r="D683" s="37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x14ac:dyDescent="0.2">
      <c r="A684" s="4"/>
      <c r="B684" s="4"/>
      <c r="C684" s="37"/>
      <c r="D684" s="37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x14ac:dyDescent="0.2">
      <c r="A685" s="4"/>
      <c r="B685" s="4"/>
      <c r="C685" s="37"/>
      <c r="D685" s="37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1:55" x14ac:dyDescent="0.2">
      <c r="A686" s="4"/>
      <c r="B686" s="4"/>
      <c r="C686" s="37"/>
      <c r="D686" s="37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1:55" x14ac:dyDescent="0.2">
      <c r="A687" s="4"/>
      <c r="B687" s="4"/>
      <c r="C687" s="37"/>
      <c r="D687" s="37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x14ac:dyDescent="0.2">
      <c r="A688" s="4"/>
      <c r="B688" s="4"/>
      <c r="C688" s="37"/>
      <c r="D688" s="37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x14ac:dyDescent="0.2">
      <c r="A689" s="4"/>
      <c r="B689" s="4"/>
      <c r="C689" s="37"/>
      <c r="D689" s="37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x14ac:dyDescent="0.2">
      <c r="A690" s="4"/>
      <c r="B690" s="4"/>
      <c r="C690" s="37"/>
      <c r="D690" s="37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x14ac:dyDescent="0.2">
      <c r="A691" s="4"/>
      <c r="B691" s="4"/>
      <c r="C691" s="37"/>
      <c r="D691" s="37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1:55" x14ac:dyDescent="0.2">
      <c r="A692" s="4"/>
      <c r="B692" s="4"/>
      <c r="C692" s="37"/>
      <c r="D692" s="37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1:55" x14ac:dyDescent="0.2">
      <c r="A693" s="4"/>
      <c r="B693" s="4"/>
      <c r="C693" s="37"/>
      <c r="D693" s="37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x14ac:dyDescent="0.2">
      <c r="A694" s="4"/>
      <c r="B694" s="4"/>
      <c r="C694" s="37"/>
      <c r="D694" s="37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x14ac:dyDescent="0.2">
      <c r="A695" s="4"/>
      <c r="B695" s="4"/>
      <c r="C695" s="37"/>
      <c r="D695" s="37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x14ac:dyDescent="0.2">
      <c r="A696" s="4"/>
      <c r="B696" s="4"/>
      <c r="C696" s="37"/>
      <c r="D696" s="37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1:55" x14ac:dyDescent="0.2">
      <c r="A697" s="4"/>
      <c r="B697" s="4"/>
      <c r="C697" s="37"/>
      <c r="D697" s="37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1:55" x14ac:dyDescent="0.2">
      <c r="A698" s="4"/>
      <c r="B698" s="4"/>
      <c r="C698" s="37"/>
      <c r="D698" s="37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x14ac:dyDescent="0.2">
      <c r="A699" s="4"/>
      <c r="B699" s="4"/>
      <c r="C699" s="37"/>
      <c r="D699" s="37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x14ac:dyDescent="0.2">
      <c r="A700" s="4"/>
      <c r="B700" s="4"/>
      <c r="C700" s="37"/>
      <c r="D700" s="37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x14ac:dyDescent="0.2">
      <c r="A701" s="4"/>
      <c r="B701" s="4"/>
      <c r="C701" s="37"/>
      <c r="D701" s="37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1:55" x14ac:dyDescent="0.2">
      <c r="A702" s="4"/>
      <c r="B702" s="4"/>
      <c r="C702" s="37"/>
      <c r="D702" s="37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1:55" x14ac:dyDescent="0.2">
      <c r="A703" s="4"/>
      <c r="B703" s="4"/>
      <c r="C703" s="37"/>
      <c r="D703" s="37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x14ac:dyDescent="0.2">
      <c r="A704" s="4"/>
      <c r="B704" s="4"/>
      <c r="C704" s="37"/>
      <c r="D704" s="37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x14ac:dyDescent="0.2">
      <c r="A705" s="4"/>
      <c r="B705" s="4"/>
      <c r="C705" s="37"/>
      <c r="D705" s="37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x14ac:dyDescent="0.2">
      <c r="A706" s="4"/>
      <c r="B706" s="4"/>
      <c r="C706" s="37"/>
      <c r="D706" s="37"/>
      <c r="AT706" s="4"/>
      <c r="AU706" s="4"/>
      <c r="AV706" s="4"/>
      <c r="AW706" s="4"/>
      <c r="AX706" s="4"/>
      <c r="AY706" s="4"/>
      <c r="AZ706" s="4"/>
      <c r="BA706" s="4"/>
      <c r="BB706" s="4"/>
      <c r="BC706" s="4"/>
    </row>
    <row r="707" spans="1:55" x14ac:dyDescent="0.2">
      <c r="A707" s="4"/>
      <c r="B707" s="4"/>
      <c r="C707" s="37"/>
      <c r="D707" s="37"/>
      <c r="AT707" s="4"/>
      <c r="AU707" s="4"/>
      <c r="AV707" s="4"/>
      <c r="AW707" s="4"/>
      <c r="AX707" s="4"/>
      <c r="AY707" s="4"/>
      <c r="AZ707" s="4"/>
      <c r="BA707" s="4"/>
      <c r="BB707" s="4"/>
      <c r="BC707" s="4"/>
    </row>
    <row r="708" spans="1:55" x14ac:dyDescent="0.2">
      <c r="A708" s="4"/>
      <c r="B708" s="4"/>
      <c r="C708" s="37"/>
      <c r="D708" s="37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x14ac:dyDescent="0.2">
      <c r="A709" s="4"/>
      <c r="B709" s="4"/>
      <c r="C709" s="37"/>
      <c r="D709" s="37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x14ac:dyDescent="0.2">
      <c r="A710" s="4"/>
      <c r="B710" s="4"/>
      <c r="C710" s="37"/>
      <c r="D710" s="37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x14ac:dyDescent="0.2">
      <c r="A711" s="4"/>
      <c r="B711" s="4"/>
      <c r="C711" s="37"/>
      <c r="D711" s="37"/>
      <c r="AT711" s="4"/>
      <c r="AU711" s="4"/>
      <c r="AV711" s="4"/>
      <c r="AW711" s="4"/>
      <c r="AX711" s="4"/>
      <c r="AY711" s="4"/>
      <c r="AZ711" s="4"/>
      <c r="BA711" s="4"/>
      <c r="BB711" s="4"/>
      <c r="BC711" s="4"/>
    </row>
    <row r="712" spans="1:55" x14ac:dyDescent="0.2">
      <c r="A712" s="4"/>
      <c r="B712" s="4"/>
      <c r="C712" s="37"/>
      <c r="D712" s="37"/>
      <c r="AT712" s="4"/>
      <c r="AU712" s="4"/>
      <c r="AV712" s="4"/>
      <c r="AW712" s="4"/>
      <c r="AX712" s="4"/>
      <c r="AY712" s="4"/>
      <c r="AZ712" s="4"/>
      <c r="BA712" s="4"/>
      <c r="BB712" s="4"/>
      <c r="BC712" s="4"/>
    </row>
    <row r="713" spans="1:55" x14ac:dyDescent="0.2">
      <c r="A713" s="4"/>
      <c r="B713" s="4"/>
      <c r="C713" s="37"/>
      <c r="D713" s="37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x14ac:dyDescent="0.2">
      <c r="A714" s="4"/>
      <c r="B714" s="4"/>
      <c r="C714" s="37"/>
      <c r="D714" s="37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x14ac:dyDescent="0.2">
      <c r="A715" s="4"/>
      <c r="B715" s="4"/>
      <c r="C715" s="37"/>
      <c r="D715" s="37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x14ac:dyDescent="0.2">
      <c r="A716" s="4"/>
      <c r="B716" s="4"/>
      <c r="C716" s="37"/>
      <c r="D716" s="37"/>
      <c r="AT716" s="4"/>
      <c r="AU716" s="4"/>
      <c r="AV716" s="4"/>
      <c r="AW716" s="4"/>
      <c r="AX716" s="4"/>
      <c r="AY716" s="4"/>
      <c r="AZ716" s="4"/>
      <c r="BA716" s="4"/>
      <c r="BB716" s="4"/>
      <c r="BC716" s="4"/>
    </row>
    <row r="717" spans="1:55" x14ac:dyDescent="0.2">
      <c r="A717" s="4"/>
      <c r="B717" s="4"/>
      <c r="C717" s="37"/>
      <c r="D717" s="37"/>
      <c r="AT717" s="4"/>
      <c r="AU717" s="4"/>
      <c r="AV717" s="4"/>
      <c r="AW717" s="4"/>
      <c r="AX717" s="4"/>
      <c r="AY717" s="4"/>
      <c r="AZ717" s="4"/>
      <c r="BA717" s="4"/>
      <c r="BB717" s="4"/>
      <c r="BC717" s="4"/>
    </row>
    <row r="718" spans="1:55" x14ac:dyDescent="0.2">
      <c r="A718" s="4"/>
      <c r="B718" s="4"/>
      <c r="C718" s="37"/>
      <c r="D718" s="37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x14ac:dyDescent="0.2">
      <c r="A719" s="4"/>
      <c r="B719" s="4"/>
      <c r="C719" s="37"/>
      <c r="D719" s="37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x14ac:dyDescent="0.2">
      <c r="A720" s="4"/>
      <c r="B720" s="4"/>
      <c r="C720" s="37"/>
      <c r="D720" s="37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x14ac:dyDescent="0.2">
      <c r="A721" s="4"/>
      <c r="B721" s="4"/>
      <c r="C721" s="37"/>
      <c r="D721" s="37"/>
      <c r="AT721" s="4"/>
      <c r="AU721" s="4"/>
      <c r="AV721" s="4"/>
      <c r="AW721" s="4"/>
      <c r="AX721" s="4"/>
      <c r="AY721" s="4"/>
      <c r="AZ721" s="4"/>
      <c r="BA721" s="4"/>
      <c r="BB721" s="4"/>
      <c r="BC721" s="4"/>
    </row>
    <row r="722" spans="1:55" x14ac:dyDescent="0.2">
      <c r="A722" s="4"/>
      <c r="B722" s="4"/>
      <c r="C722" s="37"/>
      <c r="D722" s="37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x14ac:dyDescent="0.2">
      <c r="A723" s="4"/>
      <c r="B723" s="4"/>
      <c r="C723" s="37"/>
      <c r="D723" s="37"/>
      <c r="AT723" s="4"/>
      <c r="AU723" s="4"/>
      <c r="AV723" s="4"/>
      <c r="AW723" s="4"/>
      <c r="AX723" s="4"/>
      <c r="AY723" s="4"/>
      <c r="AZ723" s="4"/>
      <c r="BA723" s="4"/>
      <c r="BB723" s="4"/>
      <c r="BC723" s="4"/>
    </row>
    <row r="724" spans="1:55" x14ac:dyDescent="0.2">
      <c r="A724" s="4"/>
      <c r="B724" s="4"/>
      <c r="C724" s="37"/>
      <c r="D724" s="37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x14ac:dyDescent="0.2">
      <c r="A725" s="4"/>
      <c r="B725" s="4"/>
      <c r="C725" s="37"/>
      <c r="D725" s="37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x14ac:dyDescent="0.2">
      <c r="A726" s="4"/>
      <c r="B726" s="4"/>
      <c r="C726" s="37"/>
      <c r="D726" s="37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x14ac:dyDescent="0.2">
      <c r="A727" s="4"/>
      <c r="B727" s="4"/>
      <c r="C727" s="37"/>
      <c r="D727" s="37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x14ac:dyDescent="0.2">
      <c r="A728" s="4"/>
      <c r="B728" s="4"/>
      <c r="C728" s="37"/>
      <c r="D728" s="37"/>
      <c r="AT728" s="4"/>
      <c r="AU728" s="4"/>
      <c r="AV728" s="4"/>
      <c r="AW728" s="4"/>
      <c r="AX728" s="4"/>
      <c r="AY728" s="4"/>
      <c r="AZ728" s="4"/>
      <c r="BA728" s="4"/>
      <c r="BB728" s="4"/>
      <c r="BC728" s="4"/>
    </row>
    <row r="729" spans="1:55" x14ac:dyDescent="0.2">
      <c r="A729" s="4"/>
      <c r="B729" s="4"/>
      <c r="C729" s="37"/>
      <c r="D729" s="37"/>
      <c r="AT729" s="4"/>
      <c r="AU729" s="4"/>
      <c r="AV729" s="4"/>
      <c r="AW729" s="4"/>
      <c r="AX729" s="4"/>
      <c r="AY729" s="4"/>
      <c r="AZ729" s="4"/>
      <c r="BA729" s="4"/>
      <c r="BB729" s="4"/>
      <c r="BC729" s="4"/>
    </row>
    <row r="730" spans="1:55" x14ac:dyDescent="0.2">
      <c r="A730" s="4"/>
      <c r="B730" s="4"/>
      <c r="C730" s="37"/>
      <c r="D730" s="37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x14ac:dyDescent="0.2">
      <c r="A731" s="4"/>
      <c r="B731" s="4"/>
      <c r="C731" s="37"/>
      <c r="D731" s="37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x14ac:dyDescent="0.2">
      <c r="A732" s="4"/>
      <c r="B732" s="4"/>
      <c r="C732" s="37"/>
      <c r="D732" s="37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x14ac:dyDescent="0.2">
      <c r="A733" s="4"/>
      <c r="B733" s="4"/>
      <c r="C733" s="37"/>
      <c r="D733" s="37"/>
      <c r="AT733" s="4"/>
      <c r="AU733" s="4"/>
      <c r="AV733" s="4"/>
      <c r="AW733" s="4"/>
      <c r="AX733" s="4"/>
      <c r="AY733" s="4"/>
      <c r="AZ733" s="4"/>
      <c r="BA733" s="4"/>
      <c r="BB733" s="4"/>
      <c r="BC733" s="4"/>
    </row>
    <row r="734" spans="1:55" x14ac:dyDescent="0.2">
      <c r="A734" s="4"/>
      <c r="B734" s="4"/>
      <c r="C734" s="37"/>
      <c r="D734" s="37"/>
      <c r="AT734" s="4"/>
      <c r="AU734" s="4"/>
      <c r="AV734" s="4"/>
      <c r="AW734" s="4"/>
      <c r="AX734" s="4"/>
      <c r="AY734" s="4"/>
      <c r="AZ734" s="4"/>
      <c r="BA734" s="4"/>
      <c r="BB734" s="4"/>
      <c r="BC734" s="4"/>
    </row>
    <row r="735" spans="1:55" x14ac:dyDescent="0.2">
      <c r="A735" s="4"/>
      <c r="B735" s="4"/>
      <c r="C735" s="37"/>
      <c r="D735" s="37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x14ac:dyDescent="0.2">
      <c r="A736" s="4"/>
      <c r="B736" s="4"/>
      <c r="C736" s="37"/>
      <c r="D736" s="37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x14ac:dyDescent="0.2">
      <c r="A737" s="4"/>
      <c r="B737" s="4"/>
      <c r="C737" s="37"/>
      <c r="D737" s="37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x14ac:dyDescent="0.2">
      <c r="A738" s="4"/>
      <c r="B738" s="4"/>
      <c r="C738" s="37"/>
      <c r="D738" s="37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x14ac:dyDescent="0.2">
      <c r="A739" s="4"/>
      <c r="B739" s="4"/>
      <c r="C739" s="37"/>
      <c r="D739" s="37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x14ac:dyDescent="0.2">
      <c r="A740" s="4"/>
      <c r="B740" s="4"/>
      <c r="C740" s="37"/>
      <c r="D740" s="37"/>
      <c r="AT740" s="4"/>
      <c r="AU740" s="4"/>
      <c r="AV740" s="4"/>
      <c r="AW740" s="4"/>
      <c r="AX740" s="4"/>
      <c r="AY740" s="4"/>
      <c r="AZ740" s="4"/>
      <c r="BA740" s="4"/>
      <c r="BB740" s="4"/>
      <c r="BC740" s="4"/>
    </row>
    <row r="741" spans="1:55" x14ac:dyDescent="0.2">
      <c r="A741" s="4"/>
      <c r="B741" s="4"/>
      <c r="C741" s="37"/>
      <c r="D741" s="37"/>
      <c r="AT741" s="4"/>
      <c r="AU741" s="4"/>
      <c r="AV741" s="4"/>
      <c r="AW741" s="4"/>
      <c r="AX741" s="4"/>
      <c r="AY741" s="4"/>
      <c r="AZ741" s="4"/>
      <c r="BA741" s="4"/>
      <c r="BB741" s="4"/>
      <c r="BC741" s="4"/>
    </row>
    <row r="742" spans="1:55" x14ac:dyDescent="0.2">
      <c r="A742" s="4"/>
      <c r="B742" s="4"/>
      <c r="C742" s="37"/>
      <c r="D742" s="37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x14ac:dyDescent="0.2">
      <c r="A743" s="4"/>
      <c r="B743" s="4"/>
      <c r="C743" s="37"/>
      <c r="D743" s="37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x14ac:dyDescent="0.2">
      <c r="A744" s="4"/>
      <c r="B744" s="4"/>
      <c r="C744" s="37"/>
      <c r="D744" s="37"/>
      <c r="AT744" s="4"/>
      <c r="AU744" s="4"/>
      <c r="AV744" s="4"/>
      <c r="AW744" s="4"/>
      <c r="AX744" s="4"/>
      <c r="AY744" s="4"/>
      <c r="AZ744" s="4"/>
      <c r="BA744" s="4"/>
      <c r="BB744" s="4"/>
      <c r="BC744" s="4"/>
    </row>
    <row r="745" spans="1:55" x14ac:dyDescent="0.2">
      <c r="A745" s="4"/>
      <c r="B745" s="4"/>
      <c r="C745" s="37"/>
      <c r="D745" s="37"/>
      <c r="AT745" s="4"/>
      <c r="AU745" s="4"/>
      <c r="AV745" s="4"/>
      <c r="AW745" s="4"/>
      <c r="AX745" s="4"/>
      <c r="AY745" s="4"/>
      <c r="AZ745" s="4"/>
      <c r="BA745" s="4"/>
      <c r="BB745" s="4"/>
      <c r="BC745" s="4"/>
    </row>
    <row r="746" spans="1:55" x14ac:dyDescent="0.2">
      <c r="A746" s="4"/>
      <c r="B746" s="4"/>
      <c r="C746" s="37"/>
      <c r="D746" s="37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x14ac:dyDescent="0.2">
      <c r="A747" s="4"/>
      <c r="B747" s="4"/>
      <c r="C747" s="37"/>
      <c r="D747" s="37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x14ac:dyDescent="0.2">
      <c r="A748" s="4"/>
      <c r="B748" s="4"/>
      <c r="C748" s="37"/>
      <c r="D748" s="37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x14ac:dyDescent="0.2">
      <c r="A749" s="4"/>
      <c r="B749" s="4"/>
      <c r="C749" s="37"/>
      <c r="D749" s="37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x14ac:dyDescent="0.2">
      <c r="A750" s="4"/>
      <c r="B750" s="4"/>
      <c r="C750" s="37"/>
      <c r="D750" s="37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x14ac:dyDescent="0.2">
      <c r="A751" s="4"/>
      <c r="B751" s="4"/>
      <c r="C751" s="37"/>
      <c r="D751" s="37"/>
      <c r="AT751" s="4"/>
      <c r="AU751" s="4"/>
      <c r="AV751" s="4"/>
      <c r="AW751" s="4"/>
      <c r="AX751" s="4"/>
      <c r="AY751" s="4"/>
      <c r="AZ751" s="4"/>
      <c r="BA751" s="4"/>
      <c r="BB751" s="4"/>
      <c r="BC751" s="4"/>
    </row>
    <row r="752" spans="1:55" x14ac:dyDescent="0.2">
      <c r="A752" s="4"/>
      <c r="B752" s="4"/>
      <c r="C752" s="37"/>
      <c r="D752" s="37"/>
      <c r="AT752" s="4"/>
      <c r="AU752" s="4"/>
      <c r="AV752" s="4"/>
      <c r="AW752" s="4"/>
      <c r="AX752" s="4"/>
      <c r="AY752" s="4"/>
      <c r="AZ752" s="4"/>
      <c r="BA752" s="4"/>
      <c r="BB752" s="4"/>
      <c r="BC752" s="4"/>
    </row>
    <row r="753" spans="1:55" x14ac:dyDescent="0.2">
      <c r="A753" s="4"/>
      <c r="B753" s="4"/>
      <c r="C753" s="37"/>
      <c r="D753" s="37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x14ac:dyDescent="0.2">
      <c r="A754" s="4"/>
      <c r="B754" s="4"/>
      <c r="C754" s="37"/>
      <c r="D754" s="37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x14ac:dyDescent="0.2">
      <c r="A755" s="4"/>
      <c r="B755" s="4"/>
      <c r="C755" s="37"/>
      <c r="D755" s="37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x14ac:dyDescent="0.2">
      <c r="A756" s="4"/>
      <c r="B756" s="4"/>
      <c r="C756" s="37"/>
      <c r="D756" s="37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x14ac:dyDescent="0.2">
      <c r="A757" s="4"/>
      <c r="B757" s="4"/>
      <c r="C757" s="37"/>
      <c r="D757" s="37"/>
      <c r="AT757" s="4"/>
      <c r="AU757" s="4"/>
      <c r="AV757" s="4"/>
      <c r="AW757" s="4"/>
      <c r="AX757" s="4"/>
      <c r="AY757" s="4"/>
      <c r="AZ757" s="4"/>
      <c r="BA757" s="4"/>
      <c r="BB757" s="4"/>
      <c r="BC757" s="4"/>
    </row>
    <row r="758" spans="1:55" x14ac:dyDescent="0.2">
      <c r="A758" s="4"/>
      <c r="B758" s="4"/>
      <c r="C758" s="37"/>
      <c r="D758" s="37"/>
      <c r="AT758" s="4"/>
      <c r="AU758" s="4"/>
      <c r="AV758" s="4"/>
      <c r="AW758" s="4"/>
      <c r="AX758" s="4"/>
      <c r="AY758" s="4"/>
      <c r="AZ758" s="4"/>
      <c r="BA758" s="4"/>
      <c r="BB758" s="4"/>
      <c r="BC758" s="4"/>
    </row>
    <row r="759" spans="1:55" x14ac:dyDescent="0.2">
      <c r="A759" s="4"/>
      <c r="B759" s="4"/>
      <c r="C759" s="37"/>
      <c r="D759" s="37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x14ac:dyDescent="0.2">
      <c r="A760" s="4"/>
      <c r="B760" s="4"/>
      <c r="C760" s="37"/>
      <c r="D760" s="37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x14ac:dyDescent="0.2">
      <c r="A761" s="4"/>
      <c r="B761" s="4"/>
      <c r="C761" s="37"/>
      <c r="D761" s="37"/>
      <c r="AT761" s="4"/>
      <c r="AU761" s="4"/>
      <c r="AV761" s="4"/>
      <c r="AW761" s="4"/>
      <c r="AX761" s="4"/>
      <c r="AY761" s="4"/>
      <c r="AZ761" s="4"/>
      <c r="BA761" s="4"/>
      <c r="BB761" s="4"/>
      <c r="BC761" s="4"/>
    </row>
    <row r="762" spans="1:55" x14ac:dyDescent="0.2">
      <c r="A762" s="4"/>
      <c r="B762" s="4"/>
      <c r="C762" s="37"/>
      <c r="D762" s="37"/>
      <c r="AT762" s="4"/>
      <c r="AU762" s="4"/>
      <c r="AV762" s="4"/>
      <c r="AW762" s="4"/>
      <c r="AX762" s="4"/>
      <c r="AY762" s="4"/>
      <c r="AZ762" s="4"/>
      <c r="BA762" s="4"/>
      <c r="BB762" s="4"/>
      <c r="BC762" s="4"/>
    </row>
    <row r="763" spans="1:55" x14ac:dyDescent="0.2">
      <c r="A763" s="4"/>
      <c r="B763" s="4"/>
      <c r="C763" s="37"/>
      <c r="D763" s="37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x14ac:dyDescent="0.2">
      <c r="A764" s="4"/>
      <c r="B764" s="4"/>
      <c r="C764" s="37"/>
      <c r="D764" s="37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x14ac:dyDescent="0.2">
      <c r="A765" s="4"/>
      <c r="B765" s="4"/>
      <c r="C765" s="37"/>
      <c r="D765" s="37"/>
      <c r="AT765" s="4"/>
      <c r="AU765" s="4"/>
      <c r="AV765" s="4"/>
      <c r="AW765" s="4"/>
      <c r="AX765" s="4"/>
      <c r="AY765" s="4"/>
      <c r="AZ765" s="4"/>
      <c r="BA765" s="4"/>
      <c r="BB765" s="4"/>
      <c r="BC765" s="4"/>
    </row>
    <row r="766" spans="1:55" x14ac:dyDescent="0.2">
      <c r="A766" s="4"/>
      <c r="B766" s="4"/>
      <c r="C766" s="37"/>
      <c r="D766" s="37"/>
      <c r="AT766" s="4"/>
      <c r="AU766" s="4"/>
      <c r="AV766" s="4"/>
      <c r="AW766" s="4"/>
      <c r="AX766" s="4"/>
      <c r="AY766" s="4"/>
      <c r="AZ766" s="4"/>
      <c r="BA766" s="4"/>
      <c r="BB766" s="4"/>
      <c r="BC766" s="4"/>
    </row>
    <row r="767" spans="1:55" x14ac:dyDescent="0.2">
      <c r="A767" s="4"/>
      <c r="B767" s="4"/>
      <c r="C767" s="37"/>
      <c r="D767" s="37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x14ac:dyDescent="0.2">
      <c r="A768" s="4"/>
      <c r="B768" s="4"/>
      <c r="C768" s="37"/>
      <c r="D768" s="37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x14ac:dyDescent="0.2">
      <c r="A769" s="4"/>
      <c r="B769" s="4"/>
      <c r="C769" s="37"/>
      <c r="D769" s="37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x14ac:dyDescent="0.2">
      <c r="A770" s="4"/>
      <c r="B770" s="4"/>
      <c r="C770" s="37"/>
      <c r="D770" s="37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x14ac:dyDescent="0.2">
      <c r="A771" s="4"/>
      <c r="B771" s="4"/>
      <c r="C771" s="37"/>
      <c r="D771" s="37"/>
      <c r="AT771" s="4"/>
      <c r="AU771" s="4"/>
      <c r="AV771" s="4"/>
      <c r="AW771" s="4"/>
      <c r="AX771" s="4"/>
      <c r="AY771" s="4"/>
      <c r="AZ771" s="4"/>
      <c r="BA771" s="4"/>
      <c r="BB771" s="4"/>
      <c r="BC771" s="4"/>
    </row>
    <row r="772" spans="1:55" x14ac:dyDescent="0.2">
      <c r="A772" s="4"/>
      <c r="B772" s="4"/>
      <c r="C772" s="37"/>
      <c r="D772" s="37"/>
      <c r="AT772" s="4"/>
      <c r="AU772" s="4"/>
      <c r="AV772" s="4"/>
      <c r="AW772" s="4"/>
      <c r="AX772" s="4"/>
      <c r="AY772" s="4"/>
      <c r="AZ772" s="4"/>
      <c r="BA772" s="4"/>
      <c r="BB772" s="4"/>
      <c r="BC772" s="4"/>
    </row>
    <row r="773" spans="1:55" x14ac:dyDescent="0.2">
      <c r="A773" s="4"/>
      <c r="B773" s="4"/>
      <c r="C773" s="37"/>
      <c r="D773" s="37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x14ac:dyDescent="0.2">
      <c r="A774" s="4"/>
      <c r="B774" s="4"/>
      <c r="C774" s="37"/>
      <c r="D774" s="37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x14ac:dyDescent="0.2">
      <c r="A775" s="4"/>
      <c r="B775" s="4"/>
      <c r="C775" s="37"/>
      <c r="D775" s="37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x14ac:dyDescent="0.2">
      <c r="A776" s="4"/>
      <c r="B776" s="4"/>
      <c r="C776" s="37"/>
      <c r="D776" s="37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x14ac:dyDescent="0.2">
      <c r="A777" s="4"/>
      <c r="B777" s="4"/>
      <c r="C777" s="37"/>
      <c r="D777" s="37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x14ac:dyDescent="0.2">
      <c r="A778" s="4"/>
      <c r="B778" s="4"/>
      <c r="C778" s="37"/>
      <c r="D778" s="37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x14ac:dyDescent="0.2">
      <c r="A779" s="4"/>
      <c r="B779" s="4"/>
      <c r="C779" s="37"/>
      <c r="D779" s="37"/>
      <c r="AT779" s="4"/>
      <c r="AU779" s="4"/>
      <c r="AV779" s="4"/>
      <c r="AW779" s="4"/>
      <c r="AX779" s="4"/>
      <c r="AY779" s="4"/>
      <c r="AZ779" s="4"/>
      <c r="BA779" s="4"/>
      <c r="BB779" s="4"/>
      <c r="BC779" s="4"/>
    </row>
    <row r="780" spans="1:55" x14ac:dyDescent="0.2">
      <c r="A780" s="4"/>
      <c r="B780" s="4"/>
      <c r="C780" s="37"/>
      <c r="D780" s="37"/>
      <c r="AT780" s="4"/>
      <c r="AU780" s="4"/>
      <c r="AV780" s="4"/>
      <c r="AW780" s="4"/>
      <c r="AX780" s="4"/>
      <c r="AY780" s="4"/>
      <c r="AZ780" s="4"/>
      <c r="BA780" s="4"/>
      <c r="BB780" s="4"/>
      <c r="BC780" s="4"/>
    </row>
    <row r="781" spans="1:55" x14ac:dyDescent="0.2">
      <c r="A781" s="4"/>
      <c r="B781" s="4"/>
      <c r="C781" s="37"/>
      <c r="D781" s="37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x14ac:dyDescent="0.2">
      <c r="A782" s="4"/>
      <c r="B782" s="4"/>
      <c r="C782" s="37"/>
      <c r="D782" s="37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x14ac:dyDescent="0.2">
      <c r="A783" s="4"/>
      <c r="B783" s="4"/>
      <c r="C783" s="37"/>
      <c r="D783" s="37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x14ac:dyDescent="0.2">
      <c r="A784" s="4"/>
      <c r="B784" s="4"/>
      <c r="C784" s="37"/>
      <c r="D784" s="37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x14ac:dyDescent="0.2">
      <c r="A785" s="4"/>
      <c r="B785" s="4"/>
      <c r="C785" s="37"/>
      <c r="D785" s="37"/>
      <c r="AT785" s="4"/>
      <c r="AU785" s="4"/>
      <c r="AV785" s="4"/>
      <c r="AW785" s="4"/>
      <c r="AX785" s="4"/>
      <c r="AY785" s="4"/>
      <c r="AZ785" s="4"/>
      <c r="BA785" s="4"/>
      <c r="BB785" s="4"/>
      <c r="BC785" s="4"/>
    </row>
    <row r="786" spans="1:55" x14ac:dyDescent="0.2">
      <c r="A786" s="4"/>
      <c r="B786" s="4"/>
      <c r="C786" s="37"/>
      <c r="D786" s="37"/>
      <c r="AT786" s="4"/>
      <c r="AU786" s="4"/>
      <c r="AV786" s="4"/>
      <c r="AW786" s="4"/>
      <c r="AX786" s="4"/>
      <c r="AY786" s="4"/>
      <c r="AZ786" s="4"/>
      <c r="BA786" s="4"/>
      <c r="BB786" s="4"/>
      <c r="BC786" s="4"/>
    </row>
    <row r="787" spans="1:55" x14ac:dyDescent="0.2">
      <c r="A787" s="4"/>
      <c r="B787" s="4"/>
      <c r="C787" s="37"/>
      <c r="D787" s="37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x14ac:dyDescent="0.2">
      <c r="A788" s="4"/>
      <c r="B788" s="4"/>
      <c r="C788" s="37"/>
      <c r="D788" s="37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x14ac:dyDescent="0.2">
      <c r="A789" s="4"/>
      <c r="B789" s="4"/>
      <c r="C789" s="37"/>
      <c r="D789" s="37"/>
      <c r="AT789" s="4"/>
      <c r="AU789" s="4"/>
      <c r="AV789" s="4"/>
      <c r="AW789" s="4"/>
      <c r="AX789" s="4"/>
      <c r="AY789" s="4"/>
      <c r="AZ789" s="4"/>
      <c r="BA789" s="4"/>
      <c r="BB789" s="4"/>
      <c r="BC789" s="4"/>
    </row>
    <row r="790" spans="1:55" x14ac:dyDescent="0.2">
      <c r="A790" s="4"/>
      <c r="B790" s="4"/>
      <c r="C790" s="37"/>
      <c r="D790" s="37"/>
      <c r="AT790" s="4"/>
      <c r="AU790" s="4"/>
      <c r="AV790" s="4"/>
      <c r="AW790" s="4"/>
      <c r="AX790" s="4"/>
      <c r="AY790" s="4"/>
      <c r="AZ790" s="4"/>
      <c r="BA790" s="4"/>
      <c r="BB790" s="4"/>
      <c r="BC790" s="4"/>
    </row>
    <row r="791" spans="1:55" x14ac:dyDescent="0.2">
      <c r="A791" s="4"/>
      <c r="B791" s="4"/>
      <c r="C791" s="37"/>
      <c r="D791" s="37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x14ac:dyDescent="0.2">
      <c r="A792" s="4"/>
      <c r="B792" s="4"/>
      <c r="C792" s="37"/>
      <c r="D792" s="37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x14ac:dyDescent="0.2">
      <c r="A793" s="4"/>
      <c r="B793" s="4"/>
      <c r="C793" s="37"/>
      <c r="D793" s="37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x14ac:dyDescent="0.2">
      <c r="A794" s="4"/>
      <c r="B794" s="4"/>
      <c r="C794" s="37"/>
      <c r="D794" s="37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x14ac:dyDescent="0.2">
      <c r="A795" s="4"/>
      <c r="B795" s="4"/>
      <c r="C795" s="37"/>
      <c r="D795" s="37"/>
      <c r="AT795" s="4"/>
      <c r="AU795" s="4"/>
      <c r="AV795" s="4"/>
      <c r="AW795" s="4"/>
      <c r="AX795" s="4"/>
      <c r="AY795" s="4"/>
      <c r="AZ795" s="4"/>
      <c r="BA795" s="4"/>
      <c r="BB795" s="4"/>
      <c r="BC795" s="4"/>
    </row>
    <row r="796" spans="1:55" x14ac:dyDescent="0.2">
      <c r="A796" s="4"/>
      <c r="B796" s="4"/>
      <c r="C796" s="37"/>
      <c r="D796" s="37"/>
      <c r="AT796" s="4"/>
      <c r="AU796" s="4"/>
      <c r="AV796" s="4"/>
      <c r="AW796" s="4"/>
      <c r="AX796" s="4"/>
      <c r="AY796" s="4"/>
      <c r="AZ796" s="4"/>
      <c r="BA796" s="4"/>
      <c r="BB796" s="4"/>
      <c r="BC796" s="4"/>
    </row>
    <row r="797" spans="1:55" x14ac:dyDescent="0.2">
      <c r="A797" s="4"/>
      <c r="B797" s="4"/>
      <c r="C797" s="37"/>
      <c r="D797" s="37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x14ac:dyDescent="0.2">
      <c r="A798" s="4"/>
      <c r="B798" s="4"/>
      <c r="C798" s="37"/>
      <c r="D798" s="37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x14ac:dyDescent="0.2">
      <c r="A799" s="4"/>
      <c r="B799" s="4"/>
      <c r="C799" s="37"/>
      <c r="D799" s="37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x14ac:dyDescent="0.2">
      <c r="A800" s="4"/>
      <c r="B800" s="4"/>
      <c r="C800" s="37"/>
      <c r="D800" s="37"/>
      <c r="AT800" s="4"/>
      <c r="AU800" s="4"/>
      <c r="AV800" s="4"/>
      <c r="AW800" s="4"/>
      <c r="AX800" s="4"/>
      <c r="AY800" s="4"/>
      <c r="AZ800" s="4"/>
      <c r="BA800" s="4"/>
      <c r="BB800" s="4"/>
      <c r="BC800" s="4"/>
    </row>
    <row r="801" spans="1:55" x14ac:dyDescent="0.2">
      <c r="A801" s="4"/>
      <c r="B801" s="4"/>
      <c r="C801" s="37"/>
      <c r="D801" s="37"/>
      <c r="AT801" s="4"/>
      <c r="AU801" s="4"/>
      <c r="AV801" s="4"/>
      <c r="AW801" s="4"/>
      <c r="AX801" s="4"/>
      <c r="AY801" s="4"/>
      <c r="AZ801" s="4"/>
      <c r="BA801" s="4"/>
      <c r="BB801" s="4"/>
      <c r="BC801" s="4"/>
    </row>
    <row r="802" spans="1:55" x14ac:dyDescent="0.2">
      <c r="A802" s="4"/>
      <c r="B802" s="4"/>
      <c r="C802" s="37"/>
      <c r="D802" s="37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x14ac:dyDescent="0.2">
      <c r="A803" s="4"/>
      <c r="B803" s="4"/>
      <c r="C803" s="37"/>
      <c r="D803" s="37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x14ac:dyDescent="0.2">
      <c r="A804" s="4"/>
      <c r="B804" s="4"/>
      <c r="C804" s="37"/>
      <c r="D804" s="37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x14ac:dyDescent="0.2">
      <c r="A805" s="4"/>
      <c r="B805" s="4"/>
      <c r="C805" s="37"/>
      <c r="D805" s="37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x14ac:dyDescent="0.2">
      <c r="A806" s="4"/>
      <c r="B806" s="4"/>
      <c r="C806" s="37"/>
      <c r="D806" s="37"/>
      <c r="AT806" s="4"/>
      <c r="AU806" s="4"/>
      <c r="AV806" s="4"/>
      <c r="AW806" s="4"/>
      <c r="AX806" s="4"/>
      <c r="AY806" s="4"/>
      <c r="AZ806" s="4"/>
      <c r="BA806" s="4"/>
      <c r="BB806" s="4"/>
      <c r="BC806" s="4"/>
    </row>
    <row r="807" spans="1:55" x14ac:dyDescent="0.2">
      <c r="A807" s="4"/>
      <c r="B807" s="4"/>
      <c r="C807" s="37"/>
      <c r="D807" s="37"/>
      <c r="AT807" s="4"/>
      <c r="AU807" s="4"/>
      <c r="AV807" s="4"/>
      <c r="AW807" s="4"/>
      <c r="AX807" s="4"/>
      <c r="AY807" s="4"/>
      <c r="AZ807" s="4"/>
      <c r="BA807" s="4"/>
      <c r="BB807" s="4"/>
      <c r="BC807" s="4"/>
    </row>
    <row r="808" spans="1:55" x14ac:dyDescent="0.2">
      <c r="A808" s="4"/>
      <c r="B808" s="4"/>
      <c r="C808" s="37"/>
      <c r="D808" s="37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x14ac:dyDescent="0.2">
      <c r="A809" s="4"/>
      <c r="B809" s="4"/>
      <c r="C809" s="37"/>
      <c r="D809" s="37"/>
      <c r="AT809" s="4"/>
      <c r="AU809" s="4"/>
      <c r="AV809" s="4"/>
      <c r="AW809" s="4"/>
      <c r="AX809" s="4"/>
      <c r="AY809" s="4"/>
      <c r="AZ809" s="4"/>
      <c r="BA809" s="4"/>
      <c r="BB809" s="4"/>
      <c r="BC809" s="4"/>
    </row>
    <row r="810" spans="1:55" x14ac:dyDescent="0.2">
      <c r="A810" s="4"/>
      <c r="B810" s="4"/>
      <c r="C810" s="37"/>
      <c r="D810" s="37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x14ac:dyDescent="0.2">
      <c r="A811" s="4"/>
      <c r="B811" s="4"/>
      <c r="C811" s="37"/>
      <c r="D811" s="37"/>
      <c r="AT811" s="4"/>
      <c r="AU811" s="4"/>
      <c r="AV811" s="4"/>
      <c r="AW811" s="4"/>
      <c r="AX811" s="4"/>
      <c r="AY811" s="4"/>
      <c r="AZ811" s="4"/>
      <c r="BA811" s="4"/>
      <c r="BB811" s="4"/>
      <c r="BC811" s="4"/>
    </row>
    <row r="812" spans="1:55" x14ac:dyDescent="0.2">
      <c r="A812" s="4"/>
      <c r="B812" s="4"/>
      <c r="C812" s="37"/>
      <c r="D812" s="37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x14ac:dyDescent="0.2">
      <c r="A813" s="4"/>
      <c r="B813" s="4"/>
      <c r="C813" s="37"/>
      <c r="D813" s="37"/>
      <c r="AT813" s="4"/>
      <c r="AU813" s="4"/>
      <c r="AV813" s="4"/>
      <c r="AW813" s="4"/>
      <c r="AX813" s="4"/>
      <c r="AY813" s="4"/>
      <c r="AZ813" s="4"/>
      <c r="BA813" s="4"/>
      <c r="BB813" s="4"/>
      <c r="BC813" s="4"/>
    </row>
    <row r="814" spans="1:55" x14ac:dyDescent="0.2">
      <c r="A814" s="4"/>
      <c r="B814" s="4"/>
      <c r="C814" s="37"/>
      <c r="D814" s="37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x14ac:dyDescent="0.2">
      <c r="A815" s="4"/>
      <c r="B815" s="4"/>
      <c r="C815" s="37"/>
      <c r="D815" s="37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x14ac:dyDescent="0.2">
      <c r="A816" s="4"/>
      <c r="B816" s="4"/>
      <c r="C816" s="37"/>
      <c r="D816" s="37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x14ac:dyDescent="0.2">
      <c r="A817" s="4"/>
      <c r="B817" s="4"/>
      <c r="C817" s="37"/>
      <c r="D817" s="37"/>
      <c r="AT817" s="4"/>
      <c r="AU817" s="4"/>
      <c r="AV817" s="4"/>
      <c r="AW817" s="4"/>
      <c r="AX817" s="4"/>
      <c r="AY817" s="4"/>
      <c r="AZ817" s="4"/>
      <c r="BA817" s="4"/>
      <c r="BB817" s="4"/>
      <c r="BC817" s="4"/>
    </row>
    <row r="818" spans="1:55" x14ac:dyDescent="0.2">
      <c r="A818" s="4"/>
      <c r="B818" s="4"/>
      <c r="C818" s="37"/>
      <c r="D818" s="37"/>
      <c r="AT818" s="4"/>
      <c r="AU818" s="4"/>
      <c r="AV818" s="4"/>
      <c r="AW818" s="4"/>
      <c r="AX818" s="4"/>
      <c r="AY818" s="4"/>
      <c r="AZ818" s="4"/>
      <c r="BA818" s="4"/>
      <c r="BB818" s="4"/>
      <c r="BC818" s="4"/>
    </row>
    <row r="819" spans="1:55" x14ac:dyDescent="0.2">
      <c r="A819" s="4"/>
      <c r="B819" s="4"/>
      <c r="C819" s="37"/>
      <c r="D819" s="37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x14ac:dyDescent="0.2">
      <c r="A820" s="4"/>
      <c r="B820" s="4"/>
      <c r="C820" s="37"/>
      <c r="D820" s="37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x14ac:dyDescent="0.2">
      <c r="A821" s="4"/>
      <c r="B821" s="4"/>
      <c r="C821" s="37"/>
      <c r="D821" s="37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x14ac:dyDescent="0.2">
      <c r="A822" s="4"/>
      <c r="B822" s="4"/>
      <c r="C822" s="37"/>
      <c r="D822" s="37"/>
      <c r="AT822" s="4"/>
      <c r="AU822" s="4"/>
      <c r="AV822" s="4"/>
      <c r="AW822" s="4"/>
      <c r="AX822" s="4"/>
      <c r="AY822" s="4"/>
      <c r="AZ822" s="4"/>
      <c r="BA822" s="4"/>
      <c r="BB822" s="4"/>
      <c r="BC822" s="4"/>
    </row>
    <row r="823" spans="1:55" x14ac:dyDescent="0.2">
      <c r="A823" s="4"/>
      <c r="B823" s="4"/>
      <c r="C823" s="37"/>
      <c r="D823" s="37"/>
      <c r="AT823" s="4"/>
      <c r="AU823" s="4"/>
      <c r="AV823" s="4"/>
      <c r="AW823" s="4"/>
      <c r="AX823" s="4"/>
      <c r="AY823" s="4"/>
      <c r="AZ823" s="4"/>
      <c r="BA823" s="4"/>
      <c r="BB823" s="4"/>
      <c r="BC823" s="4"/>
    </row>
    <row r="824" spans="1:55" x14ac:dyDescent="0.2">
      <c r="A824" s="4"/>
      <c r="B824" s="4"/>
      <c r="C824" s="37"/>
      <c r="D824" s="37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x14ac:dyDescent="0.2">
      <c r="A825" s="4"/>
      <c r="B825" s="4"/>
      <c r="C825" s="37"/>
      <c r="D825" s="37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x14ac:dyDescent="0.2">
      <c r="A826" s="4"/>
      <c r="B826" s="4"/>
      <c r="C826" s="37"/>
      <c r="D826" s="37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x14ac:dyDescent="0.2">
      <c r="A827" s="4"/>
      <c r="B827" s="4"/>
      <c r="C827" s="37"/>
      <c r="D827" s="37"/>
      <c r="AT827" s="4"/>
      <c r="AU827" s="4"/>
      <c r="AV827" s="4"/>
      <c r="AW827" s="4"/>
      <c r="AX827" s="4"/>
      <c r="AY827" s="4"/>
      <c r="AZ827" s="4"/>
      <c r="BA827" s="4"/>
      <c r="BB827" s="4"/>
      <c r="BC827" s="4"/>
    </row>
    <row r="828" spans="1:55" x14ac:dyDescent="0.2">
      <c r="A828" s="4"/>
      <c r="B828" s="4"/>
      <c r="C828" s="37"/>
      <c r="D828" s="37"/>
      <c r="AT828" s="4"/>
      <c r="AU828" s="4"/>
      <c r="AV828" s="4"/>
      <c r="AW828" s="4"/>
      <c r="AX828" s="4"/>
      <c r="AY828" s="4"/>
      <c r="AZ828" s="4"/>
      <c r="BA828" s="4"/>
      <c r="BB828" s="4"/>
      <c r="BC828" s="4"/>
    </row>
    <row r="829" spans="1:55" x14ac:dyDescent="0.2">
      <c r="A829" s="4"/>
      <c r="B829" s="4"/>
      <c r="C829" s="37"/>
      <c r="D829" s="37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x14ac:dyDescent="0.2">
      <c r="A830" s="4"/>
      <c r="B830" s="4"/>
      <c r="C830" s="37"/>
      <c r="D830" s="37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x14ac:dyDescent="0.2">
      <c r="A831" s="4"/>
      <c r="B831" s="4"/>
      <c r="C831" s="37"/>
      <c r="D831" s="37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x14ac:dyDescent="0.2">
      <c r="A832" s="4"/>
      <c r="B832" s="4"/>
      <c r="C832" s="37"/>
      <c r="D832" s="37"/>
      <c r="AT832" s="4"/>
      <c r="AU832" s="4"/>
      <c r="AV832" s="4"/>
      <c r="AW832" s="4"/>
      <c r="AX832" s="4"/>
      <c r="AY832" s="4"/>
      <c r="AZ832" s="4"/>
      <c r="BA832" s="4"/>
      <c r="BB832" s="4"/>
      <c r="BC832" s="4"/>
    </row>
    <row r="833" spans="1:55" x14ac:dyDescent="0.2">
      <c r="A833" s="4"/>
      <c r="B833" s="4"/>
      <c r="C833" s="37"/>
      <c r="D833" s="37"/>
      <c r="AT833" s="4"/>
      <c r="AU833" s="4"/>
      <c r="AV833" s="4"/>
      <c r="AW833" s="4"/>
      <c r="AX833" s="4"/>
      <c r="AY833" s="4"/>
      <c r="AZ833" s="4"/>
      <c r="BA833" s="4"/>
      <c r="BB833" s="4"/>
      <c r="BC833" s="4"/>
    </row>
    <row r="834" spans="1:55" x14ac:dyDescent="0.2">
      <c r="A834" s="4"/>
      <c r="B834" s="4"/>
      <c r="C834" s="37"/>
      <c r="D834" s="37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x14ac:dyDescent="0.2">
      <c r="A835" s="4"/>
      <c r="B835" s="4"/>
      <c r="C835" s="37"/>
      <c r="D835" s="37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x14ac:dyDescent="0.2">
      <c r="A836" s="4"/>
      <c r="B836" s="4"/>
      <c r="C836" s="37"/>
      <c r="D836" s="37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x14ac:dyDescent="0.2">
      <c r="A837" s="4"/>
      <c r="B837" s="4"/>
      <c r="C837" s="37"/>
      <c r="D837" s="37"/>
      <c r="AT837" s="4"/>
      <c r="AU837" s="4"/>
      <c r="AV837" s="4"/>
      <c r="AW837" s="4"/>
      <c r="AX837" s="4"/>
      <c r="AY837" s="4"/>
      <c r="AZ837" s="4"/>
      <c r="BA837" s="4"/>
      <c r="BB837" s="4"/>
      <c r="BC837" s="4"/>
    </row>
    <row r="838" spans="1:55" x14ac:dyDescent="0.2">
      <c r="A838" s="4"/>
      <c r="B838" s="4"/>
      <c r="C838" s="37"/>
      <c r="D838" s="37"/>
      <c r="AT838" s="4"/>
      <c r="AU838" s="4"/>
      <c r="AV838" s="4"/>
      <c r="AW838" s="4"/>
      <c r="AX838" s="4"/>
      <c r="AY838" s="4"/>
      <c r="AZ838" s="4"/>
      <c r="BA838" s="4"/>
      <c r="BB838" s="4"/>
      <c r="BC838" s="4"/>
    </row>
    <row r="839" spans="1:55" x14ac:dyDescent="0.2">
      <c r="A839" s="4"/>
      <c r="B839" s="4"/>
      <c r="C839" s="37"/>
      <c r="D839" s="37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x14ac:dyDescent="0.2">
      <c r="A840" s="4"/>
      <c r="B840" s="4"/>
      <c r="C840" s="37"/>
      <c r="D840" s="37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x14ac:dyDescent="0.2">
      <c r="A841" s="4"/>
      <c r="B841" s="4"/>
      <c r="C841" s="37"/>
      <c r="D841" s="37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x14ac:dyDescent="0.2">
      <c r="A842" s="4"/>
      <c r="B842" s="4"/>
      <c r="C842" s="37"/>
      <c r="D842" s="37"/>
      <c r="AT842" s="4"/>
      <c r="AU842" s="4"/>
      <c r="AV842" s="4"/>
      <c r="AW842" s="4"/>
      <c r="AX842" s="4"/>
      <c r="AY842" s="4"/>
      <c r="AZ842" s="4"/>
      <c r="BA842" s="4"/>
      <c r="BB842" s="4"/>
      <c r="BC842" s="4"/>
    </row>
    <row r="843" spans="1:55" x14ac:dyDescent="0.2">
      <c r="A843" s="4"/>
      <c r="B843" s="4"/>
      <c r="C843" s="37"/>
      <c r="D843" s="37"/>
      <c r="AT843" s="4"/>
      <c r="AU843" s="4"/>
      <c r="AV843" s="4"/>
      <c r="AW843" s="4"/>
      <c r="AX843" s="4"/>
      <c r="AY843" s="4"/>
      <c r="AZ843" s="4"/>
      <c r="BA843" s="4"/>
      <c r="BB843" s="4"/>
      <c r="BC843" s="4"/>
    </row>
    <row r="844" spans="1:55" x14ac:dyDescent="0.2">
      <c r="A844" s="4"/>
      <c r="B844" s="4"/>
      <c r="C844" s="37"/>
      <c r="D844" s="37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x14ac:dyDescent="0.2">
      <c r="A845" s="4"/>
      <c r="B845" s="4"/>
      <c r="C845" s="37"/>
      <c r="D845" s="37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x14ac:dyDescent="0.2">
      <c r="A846" s="4"/>
      <c r="B846" s="4"/>
      <c r="C846" s="37"/>
      <c r="D846" s="37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x14ac:dyDescent="0.2">
      <c r="A847" s="4"/>
      <c r="B847" s="4"/>
      <c r="C847" s="37"/>
      <c r="D847" s="37"/>
      <c r="AT847" s="4"/>
      <c r="AU847" s="4"/>
      <c r="AV847" s="4"/>
      <c r="AW847" s="4"/>
      <c r="AX847" s="4"/>
      <c r="AY847" s="4"/>
      <c r="AZ847" s="4"/>
      <c r="BA847" s="4"/>
      <c r="BB847" s="4"/>
      <c r="BC847" s="4"/>
    </row>
    <row r="848" spans="1:55" x14ac:dyDescent="0.2">
      <c r="A848" s="4"/>
      <c r="B848" s="4"/>
      <c r="C848" s="37"/>
      <c r="D848" s="37"/>
      <c r="AT848" s="4"/>
      <c r="AU848" s="4"/>
      <c r="AV848" s="4"/>
      <c r="AW848" s="4"/>
      <c r="AX848" s="4"/>
      <c r="AY848" s="4"/>
      <c r="AZ848" s="4"/>
      <c r="BA848" s="4"/>
      <c r="BB848" s="4"/>
      <c r="BC848" s="4"/>
    </row>
    <row r="849" spans="1:55" x14ac:dyDescent="0.2">
      <c r="A849" s="4"/>
      <c r="B849" s="4"/>
      <c r="C849" s="37"/>
      <c r="D849" s="37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x14ac:dyDescent="0.2">
      <c r="A850" s="4"/>
      <c r="B850" s="4"/>
      <c r="C850" s="37"/>
      <c r="D850" s="37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x14ac:dyDescent="0.2">
      <c r="A851" s="4"/>
      <c r="B851" s="4"/>
      <c r="C851" s="37"/>
      <c r="D851" s="37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x14ac:dyDescent="0.2">
      <c r="A852" s="4"/>
      <c r="B852" s="4"/>
      <c r="C852" s="37"/>
      <c r="D852" s="37"/>
      <c r="AT852" s="4"/>
      <c r="AU852" s="4"/>
      <c r="AV852" s="4"/>
      <c r="AW852" s="4"/>
      <c r="AX852" s="4"/>
      <c r="AY852" s="4"/>
      <c r="AZ852" s="4"/>
      <c r="BA852" s="4"/>
      <c r="BB852" s="4"/>
      <c r="BC852" s="4"/>
    </row>
    <row r="853" spans="1:55" x14ac:dyDescent="0.2">
      <c r="A853" s="4"/>
      <c r="B853" s="4"/>
      <c r="C853" s="37"/>
      <c r="D853" s="37"/>
      <c r="AT853" s="4"/>
      <c r="AU853" s="4"/>
      <c r="AV853" s="4"/>
      <c r="AW853" s="4"/>
      <c r="AX853" s="4"/>
      <c r="AY853" s="4"/>
      <c r="AZ853" s="4"/>
      <c r="BA853" s="4"/>
      <c r="BB853" s="4"/>
      <c r="BC853" s="4"/>
    </row>
    <row r="854" spans="1:55" x14ac:dyDescent="0.2">
      <c r="A854" s="4"/>
      <c r="B854" s="4"/>
      <c r="C854" s="37"/>
      <c r="D854" s="37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x14ac:dyDescent="0.2">
      <c r="A855" s="4"/>
      <c r="B855" s="4"/>
      <c r="C855" s="37"/>
      <c r="D855" s="37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x14ac:dyDescent="0.2">
      <c r="A856" s="4"/>
      <c r="B856" s="4"/>
      <c r="C856" s="37"/>
      <c r="D856" s="37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x14ac:dyDescent="0.2">
      <c r="A857" s="4"/>
      <c r="B857" s="4"/>
      <c r="C857" s="37"/>
      <c r="D857" s="37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x14ac:dyDescent="0.2">
      <c r="A858" s="4"/>
      <c r="B858" s="4"/>
      <c r="C858" s="37"/>
      <c r="D858" s="37"/>
      <c r="AT858" s="4"/>
      <c r="AU858" s="4"/>
      <c r="AV858" s="4"/>
      <c r="AW858" s="4"/>
      <c r="AX858" s="4"/>
      <c r="AY858" s="4"/>
      <c r="AZ858" s="4"/>
      <c r="BA858" s="4"/>
      <c r="BB858" s="4"/>
      <c r="BC858" s="4"/>
    </row>
    <row r="859" spans="1:55" x14ac:dyDescent="0.2">
      <c r="A859" s="4"/>
      <c r="B859" s="4"/>
      <c r="C859" s="37"/>
      <c r="D859" s="37"/>
      <c r="AT859" s="4"/>
      <c r="AU859" s="4"/>
      <c r="AV859" s="4"/>
      <c r="AW859" s="4"/>
      <c r="AX859" s="4"/>
      <c r="AY859" s="4"/>
      <c r="AZ859" s="4"/>
      <c r="BA859" s="4"/>
      <c r="BB859" s="4"/>
      <c r="BC859" s="4"/>
    </row>
    <row r="860" spans="1:55" x14ac:dyDescent="0.2">
      <c r="A860" s="4"/>
      <c r="B860" s="4"/>
      <c r="C860" s="37"/>
      <c r="D860" s="37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x14ac:dyDescent="0.2">
      <c r="A861" s="4"/>
      <c r="B861" s="4"/>
      <c r="C861" s="37"/>
      <c r="D861" s="37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x14ac:dyDescent="0.2">
      <c r="A862" s="4"/>
      <c r="B862" s="4"/>
      <c r="C862" s="37"/>
      <c r="D862" s="37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x14ac:dyDescent="0.2">
      <c r="A863" s="4"/>
      <c r="B863" s="4"/>
      <c r="C863" s="37"/>
      <c r="D863" s="37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x14ac:dyDescent="0.2">
      <c r="A864" s="4"/>
      <c r="B864" s="4"/>
      <c r="C864" s="37"/>
      <c r="D864" s="37"/>
      <c r="AT864" s="4"/>
      <c r="AU864" s="4"/>
      <c r="AV864" s="4"/>
      <c r="AW864" s="4"/>
      <c r="AX864" s="4"/>
      <c r="AY864" s="4"/>
      <c r="AZ864" s="4"/>
      <c r="BA864" s="4"/>
      <c r="BB864" s="4"/>
      <c r="BC864" s="4"/>
    </row>
    <row r="865" spans="1:55" x14ac:dyDescent="0.2">
      <c r="A865" s="4"/>
      <c r="B865" s="4"/>
      <c r="C865" s="37"/>
      <c r="D865" s="37"/>
      <c r="AT865" s="4"/>
      <c r="AU865" s="4"/>
      <c r="AV865" s="4"/>
      <c r="AW865" s="4"/>
      <c r="AX865" s="4"/>
      <c r="AY865" s="4"/>
      <c r="AZ865" s="4"/>
      <c r="BA865" s="4"/>
      <c r="BB865" s="4"/>
      <c r="BC865" s="4"/>
    </row>
    <row r="866" spans="1:55" x14ac:dyDescent="0.2">
      <c r="A866" s="4"/>
      <c r="B866" s="4"/>
      <c r="C866" s="37"/>
      <c r="D866" s="37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x14ac:dyDescent="0.2">
      <c r="A867" s="4"/>
      <c r="B867" s="4"/>
      <c r="C867" s="37"/>
      <c r="D867" s="37"/>
      <c r="AT867" s="4"/>
      <c r="AU867" s="4"/>
      <c r="AV867" s="4"/>
      <c r="AW867" s="4"/>
      <c r="AX867" s="4"/>
      <c r="AY867" s="4"/>
      <c r="AZ867" s="4"/>
      <c r="BA867" s="4"/>
      <c r="BB867" s="4"/>
      <c r="BC867" s="4"/>
    </row>
    <row r="868" spans="1:55" x14ac:dyDescent="0.2">
      <c r="A868" s="4"/>
      <c r="B868" s="4"/>
      <c r="C868" s="37"/>
      <c r="D868" s="37"/>
      <c r="AT868" s="4"/>
      <c r="AU868" s="4"/>
      <c r="AV868" s="4"/>
      <c r="AW868" s="4"/>
      <c r="AX868" s="4"/>
      <c r="AY868" s="4"/>
      <c r="AZ868" s="4"/>
      <c r="BA868" s="4"/>
      <c r="BB868" s="4"/>
      <c r="BC868" s="4"/>
    </row>
    <row r="869" spans="1:55" x14ac:dyDescent="0.2">
      <c r="A869" s="4"/>
      <c r="B869" s="4"/>
      <c r="C869" s="37"/>
      <c r="D869" s="37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x14ac:dyDescent="0.2">
      <c r="A870" s="4"/>
      <c r="B870" s="4"/>
      <c r="C870" s="37"/>
      <c r="D870" s="37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x14ac:dyDescent="0.2">
      <c r="A871" s="4"/>
      <c r="B871" s="4"/>
      <c r="C871" s="37"/>
      <c r="D871" s="37"/>
      <c r="AT871" s="4"/>
      <c r="AU871" s="4"/>
      <c r="AV871" s="4"/>
      <c r="AW871" s="4"/>
      <c r="AX871" s="4"/>
      <c r="AY871" s="4"/>
      <c r="AZ871" s="4"/>
      <c r="BA871" s="4"/>
      <c r="BB871" s="4"/>
      <c r="BC871" s="4"/>
    </row>
    <row r="872" spans="1:55" x14ac:dyDescent="0.2">
      <c r="A872" s="4"/>
      <c r="B872" s="4"/>
      <c r="C872" s="37"/>
      <c r="D872" s="37"/>
      <c r="AT872" s="4"/>
      <c r="AU872" s="4"/>
      <c r="AV872" s="4"/>
      <c r="AW872" s="4"/>
      <c r="AX872" s="4"/>
      <c r="AY872" s="4"/>
      <c r="AZ872" s="4"/>
      <c r="BA872" s="4"/>
      <c r="BB872" s="4"/>
      <c r="BC872" s="4"/>
    </row>
    <row r="873" spans="1:55" x14ac:dyDescent="0.2">
      <c r="A873" s="4"/>
      <c r="B873" s="4"/>
      <c r="C873" s="37"/>
      <c r="D873" s="37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x14ac:dyDescent="0.2">
      <c r="A874" s="4"/>
      <c r="B874" s="4"/>
      <c r="C874" s="37"/>
      <c r="D874" s="37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x14ac:dyDescent="0.2">
      <c r="A875" s="4"/>
      <c r="B875" s="4"/>
      <c r="C875" s="37"/>
      <c r="D875" s="37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x14ac:dyDescent="0.2">
      <c r="A876" s="4"/>
      <c r="B876" s="4"/>
      <c r="C876" s="37"/>
      <c r="D876" s="37"/>
      <c r="AT876" s="4"/>
      <c r="AU876" s="4"/>
      <c r="AV876" s="4"/>
      <c r="AW876" s="4"/>
      <c r="AX876" s="4"/>
      <c r="AY876" s="4"/>
      <c r="AZ876" s="4"/>
      <c r="BA876" s="4"/>
      <c r="BB876" s="4"/>
      <c r="BC876" s="4"/>
    </row>
    <row r="877" spans="1:55" x14ac:dyDescent="0.2">
      <c r="A877" s="4"/>
      <c r="B877" s="4"/>
      <c r="C877" s="37"/>
      <c r="D877" s="37"/>
      <c r="AT877" s="4"/>
      <c r="AU877" s="4"/>
      <c r="AV877" s="4"/>
      <c r="AW877" s="4"/>
      <c r="AX877" s="4"/>
      <c r="AY877" s="4"/>
      <c r="AZ877" s="4"/>
      <c r="BA877" s="4"/>
      <c r="BB877" s="4"/>
      <c r="BC877" s="4"/>
    </row>
    <row r="878" spans="1:55" x14ac:dyDescent="0.2">
      <c r="A878" s="4"/>
      <c r="B878" s="4"/>
      <c r="C878" s="37"/>
      <c r="D878" s="37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x14ac:dyDescent="0.2">
      <c r="A879" s="4"/>
      <c r="B879" s="4"/>
      <c r="C879" s="37"/>
      <c r="D879" s="37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x14ac:dyDescent="0.2">
      <c r="A880" s="4"/>
      <c r="B880" s="4"/>
      <c r="C880" s="37"/>
      <c r="D880" s="37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x14ac:dyDescent="0.2">
      <c r="A881" s="4"/>
      <c r="B881" s="4"/>
      <c r="C881" s="37"/>
      <c r="D881" s="37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x14ac:dyDescent="0.2">
      <c r="A882" s="4"/>
      <c r="B882" s="4"/>
      <c r="C882" s="37"/>
      <c r="D882" s="37"/>
      <c r="AT882" s="4"/>
      <c r="AU882" s="4"/>
      <c r="AV882" s="4"/>
      <c r="AW882" s="4"/>
      <c r="AX882" s="4"/>
      <c r="AY882" s="4"/>
      <c r="AZ882" s="4"/>
      <c r="BA882" s="4"/>
      <c r="BB882" s="4"/>
      <c r="BC882" s="4"/>
    </row>
    <row r="883" spans="1:55" x14ac:dyDescent="0.2">
      <c r="A883" s="4"/>
      <c r="B883" s="4"/>
      <c r="C883" s="37"/>
      <c r="D883" s="37"/>
      <c r="AT883" s="4"/>
      <c r="AU883" s="4"/>
      <c r="AV883" s="4"/>
      <c r="AW883" s="4"/>
      <c r="AX883" s="4"/>
      <c r="AY883" s="4"/>
      <c r="AZ883" s="4"/>
      <c r="BA883" s="4"/>
      <c r="BB883" s="4"/>
      <c r="BC883" s="4"/>
    </row>
    <row r="884" spans="1:55" x14ac:dyDescent="0.2">
      <c r="A884" s="4"/>
      <c r="B884" s="4"/>
      <c r="C884" s="37"/>
      <c r="D884" s="37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x14ac:dyDescent="0.2">
      <c r="A885" s="4"/>
      <c r="B885" s="4"/>
      <c r="C885" s="37"/>
      <c r="D885" s="37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x14ac:dyDescent="0.2">
      <c r="A886" s="4"/>
      <c r="B886" s="4"/>
      <c r="C886" s="37"/>
      <c r="D886" s="37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x14ac:dyDescent="0.2">
      <c r="A887" s="4"/>
      <c r="B887" s="4"/>
      <c r="C887" s="37"/>
      <c r="D887" s="37"/>
      <c r="AT887" s="4"/>
      <c r="AU887" s="4"/>
      <c r="AV887" s="4"/>
      <c r="AW887" s="4"/>
      <c r="AX887" s="4"/>
      <c r="AY887" s="4"/>
      <c r="AZ887" s="4"/>
      <c r="BA887" s="4"/>
      <c r="BB887" s="4"/>
      <c r="BC887" s="4"/>
    </row>
    <row r="888" spans="1:55" x14ac:dyDescent="0.2">
      <c r="A888" s="4"/>
      <c r="B888" s="4"/>
      <c r="C888" s="37"/>
      <c r="D888" s="37"/>
      <c r="AT888" s="4"/>
      <c r="AU888" s="4"/>
      <c r="AV888" s="4"/>
      <c r="AW888" s="4"/>
      <c r="AX888" s="4"/>
      <c r="AY888" s="4"/>
      <c r="AZ888" s="4"/>
      <c r="BA888" s="4"/>
      <c r="BB888" s="4"/>
      <c r="BC888" s="4"/>
    </row>
    <row r="889" spans="1:55" x14ac:dyDescent="0.2">
      <c r="A889" s="4"/>
      <c r="B889" s="4"/>
      <c r="C889" s="37"/>
      <c r="D889" s="37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x14ac:dyDescent="0.2">
      <c r="A890" s="4"/>
      <c r="B890" s="4"/>
      <c r="C890" s="37"/>
      <c r="D890" s="37"/>
      <c r="AT890" s="4"/>
      <c r="AU890" s="4"/>
      <c r="AV890" s="4"/>
      <c r="AW890" s="4"/>
      <c r="AX890" s="4"/>
      <c r="AY890" s="4"/>
      <c r="AZ890" s="4"/>
      <c r="BA890" s="4"/>
      <c r="BB890" s="4"/>
      <c r="BC890" s="4"/>
    </row>
    <row r="891" spans="1:55" x14ac:dyDescent="0.2">
      <c r="A891" s="4"/>
      <c r="B891" s="4"/>
      <c r="C891" s="37"/>
      <c r="D891" s="37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x14ac:dyDescent="0.2">
      <c r="A892" s="4"/>
      <c r="B892" s="4"/>
      <c r="C892" s="37"/>
      <c r="D892" s="37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x14ac:dyDescent="0.2">
      <c r="A893" s="4"/>
      <c r="B893" s="4"/>
      <c r="C893" s="37"/>
      <c r="D893" s="37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x14ac:dyDescent="0.2">
      <c r="A894" s="4"/>
      <c r="B894" s="4"/>
      <c r="C894" s="37"/>
      <c r="D894" s="37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x14ac:dyDescent="0.2">
      <c r="A895" s="4"/>
      <c r="B895" s="4"/>
      <c r="C895" s="37"/>
      <c r="D895" s="37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x14ac:dyDescent="0.2">
      <c r="A896" s="4"/>
      <c r="B896" s="4"/>
      <c r="C896" s="37"/>
      <c r="D896" s="37"/>
      <c r="AT896" s="4"/>
      <c r="AU896" s="4"/>
      <c r="AV896" s="4"/>
      <c r="AW896" s="4"/>
      <c r="AX896" s="4"/>
      <c r="AY896" s="4"/>
      <c r="AZ896" s="4"/>
      <c r="BA896" s="4"/>
      <c r="BB896" s="4"/>
      <c r="BC896" s="4"/>
    </row>
    <row r="897" spans="1:55" x14ac:dyDescent="0.2">
      <c r="A897" s="4"/>
      <c r="B897" s="4"/>
      <c r="C897" s="37"/>
      <c r="D897" s="37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x14ac:dyDescent="0.2">
      <c r="A898" s="4"/>
      <c r="B898" s="4"/>
      <c r="C898" s="37"/>
      <c r="D898" s="37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x14ac:dyDescent="0.2">
      <c r="A899" s="4"/>
      <c r="B899" s="4"/>
      <c r="C899" s="37"/>
      <c r="D899" s="37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x14ac:dyDescent="0.2">
      <c r="A900" s="4"/>
      <c r="B900" s="4"/>
      <c r="C900" s="37"/>
      <c r="D900" s="37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x14ac:dyDescent="0.2">
      <c r="A901" s="4"/>
      <c r="B901" s="4"/>
      <c r="C901" s="37"/>
      <c r="D901" s="37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x14ac:dyDescent="0.2">
      <c r="A902" s="4"/>
      <c r="B902" s="4"/>
      <c r="C902" s="37"/>
      <c r="D902" s="37"/>
      <c r="AT902" s="4"/>
      <c r="AU902" s="4"/>
      <c r="AV902" s="4"/>
      <c r="AW902" s="4"/>
      <c r="AX902" s="4"/>
      <c r="AY902" s="4"/>
      <c r="AZ902" s="4"/>
      <c r="BA902" s="4"/>
      <c r="BB902" s="4"/>
      <c r="BC902" s="4"/>
    </row>
    <row r="903" spans="1:55" x14ac:dyDescent="0.2">
      <c r="A903" s="4"/>
      <c r="B903" s="4"/>
      <c r="C903" s="37"/>
      <c r="D903" s="37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x14ac:dyDescent="0.2">
      <c r="A904" s="4"/>
      <c r="B904" s="4"/>
      <c r="C904" s="37"/>
      <c r="D904" s="37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x14ac:dyDescent="0.2">
      <c r="A905" s="4"/>
      <c r="B905" s="4"/>
      <c r="C905" s="37"/>
      <c r="D905" s="37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x14ac:dyDescent="0.2">
      <c r="A906" s="4"/>
      <c r="B906" s="4"/>
      <c r="C906" s="37"/>
      <c r="D906" s="37"/>
      <c r="AT906" s="4"/>
      <c r="AU906" s="4"/>
      <c r="AV906" s="4"/>
      <c r="AW906" s="4"/>
      <c r="AX906" s="4"/>
      <c r="AY906" s="4"/>
      <c r="AZ906" s="4"/>
      <c r="BA906" s="4"/>
      <c r="BB906" s="4"/>
      <c r="BC906" s="4"/>
    </row>
    <row r="907" spans="1:55" x14ac:dyDescent="0.2">
      <c r="A907" s="4"/>
      <c r="B907" s="4"/>
      <c r="C907" s="37"/>
      <c r="D907" s="37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x14ac:dyDescent="0.2">
      <c r="A908" s="4"/>
      <c r="B908" s="4"/>
      <c r="C908" s="37"/>
      <c r="D908" s="37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x14ac:dyDescent="0.2">
      <c r="A909" s="4"/>
      <c r="B909" s="4"/>
      <c r="C909" s="37"/>
      <c r="D909" s="37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x14ac:dyDescent="0.2">
      <c r="A910" s="4"/>
      <c r="B910" s="4"/>
      <c r="C910" s="37"/>
      <c r="D910" s="37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x14ac:dyDescent="0.2">
      <c r="A911" s="4"/>
      <c r="B911" s="4"/>
      <c r="C911" s="37"/>
      <c r="D911" s="37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x14ac:dyDescent="0.2">
      <c r="A912" s="4"/>
      <c r="B912" s="4"/>
      <c r="C912" s="37"/>
      <c r="D912" s="37"/>
      <c r="AT912" s="4"/>
      <c r="AU912" s="4"/>
      <c r="AV912" s="4"/>
      <c r="AW912" s="4"/>
      <c r="AX912" s="4"/>
      <c r="AY912" s="4"/>
      <c r="AZ912" s="4"/>
      <c r="BA912" s="4"/>
      <c r="BB912" s="4"/>
      <c r="BC912" s="4"/>
    </row>
    <row r="913" spans="1:55" x14ac:dyDescent="0.2">
      <c r="A913" s="4"/>
      <c r="B913" s="4"/>
      <c r="C913" s="37"/>
      <c r="D913" s="37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x14ac:dyDescent="0.2">
      <c r="A914" s="4"/>
      <c r="B914" s="4"/>
      <c r="C914" s="37"/>
      <c r="D914" s="37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x14ac:dyDescent="0.2">
      <c r="A915" s="4"/>
      <c r="B915" s="4"/>
      <c r="C915" s="37"/>
      <c r="D915" s="37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x14ac:dyDescent="0.2">
      <c r="A916" s="4"/>
      <c r="B916" s="4"/>
      <c r="C916" s="37"/>
      <c r="D916" s="37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x14ac:dyDescent="0.2">
      <c r="A917" s="4"/>
      <c r="B917" s="4"/>
      <c r="C917" s="37"/>
      <c r="D917" s="37"/>
      <c r="AT917" s="4"/>
      <c r="AU917" s="4"/>
      <c r="AV917" s="4"/>
      <c r="AW917" s="4"/>
      <c r="AX917" s="4"/>
      <c r="AY917" s="4"/>
      <c r="AZ917" s="4"/>
      <c r="BA917" s="4"/>
      <c r="BB917" s="4"/>
      <c r="BC917" s="4"/>
    </row>
    <row r="918" spans="1:55" x14ac:dyDescent="0.2">
      <c r="A918" s="4"/>
      <c r="B918" s="4"/>
      <c r="C918" s="37"/>
      <c r="D918" s="37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x14ac:dyDescent="0.2">
      <c r="A919" s="4"/>
      <c r="B919" s="4"/>
      <c r="C919" s="37"/>
      <c r="D919" s="37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x14ac:dyDescent="0.2">
      <c r="A920" s="4"/>
      <c r="B920" s="4"/>
      <c r="C920" s="37"/>
      <c r="D920" s="37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x14ac:dyDescent="0.2">
      <c r="A921" s="4"/>
      <c r="B921" s="4"/>
      <c r="C921" s="37"/>
      <c r="D921" s="37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x14ac:dyDescent="0.2">
      <c r="A922" s="4"/>
      <c r="B922" s="4"/>
      <c r="C922" s="37"/>
      <c r="D922" s="37"/>
      <c r="AT922" s="4"/>
      <c r="AU922" s="4"/>
      <c r="AV922" s="4"/>
      <c r="AW922" s="4"/>
      <c r="AX922" s="4"/>
      <c r="AY922" s="4"/>
      <c r="AZ922" s="4"/>
      <c r="BA922" s="4"/>
      <c r="BB922" s="4"/>
      <c r="BC922" s="4"/>
    </row>
    <row r="923" spans="1:55" x14ac:dyDescent="0.2">
      <c r="A923" s="4"/>
      <c r="B923" s="4"/>
      <c r="C923" s="37"/>
      <c r="D923" s="37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x14ac:dyDescent="0.2">
      <c r="A924" s="4"/>
      <c r="B924" s="4"/>
      <c r="C924" s="37"/>
      <c r="D924" s="37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x14ac:dyDescent="0.2">
      <c r="A925" s="4"/>
      <c r="B925" s="4"/>
      <c r="C925" s="37"/>
      <c r="D925" s="37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x14ac:dyDescent="0.2">
      <c r="A926" s="4"/>
      <c r="B926" s="4"/>
      <c r="C926" s="37"/>
      <c r="D926" s="37"/>
      <c r="AT926" s="4"/>
      <c r="AU926" s="4"/>
      <c r="AV926" s="4"/>
      <c r="AW926" s="4"/>
      <c r="AX926" s="4"/>
      <c r="AY926" s="4"/>
      <c r="AZ926" s="4"/>
      <c r="BA926" s="4"/>
      <c r="BB926" s="4"/>
      <c r="BC926" s="4"/>
    </row>
    <row r="927" spans="1:55" x14ac:dyDescent="0.2">
      <c r="A927" s="4"/>
      <c r="B927" s="4"/>
      <c r="C927" s="37"/>
      <c r="D927" s="37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x14ac:dyDescent="0.2">
      <c r="A928" s="4"/>
      <c r="B928" s="4"/>
      <c r="C928" s="37"/>
      <c r="D928" s="37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x14ac:dyDescent="0.2">
      <c r="A929" s="4"/>
      <c r="B929" s="4"/>
      <c r="C929" s="37"/>
      <c r="D929" s="37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x14ac:dyDescent="0.2">
      <c r="A930" s="4"/>
      <c r="B930" s="4"/>
      <c r="C930" s="37"/>
      <c r="D930" s="37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x14ac:dyDescent="0.2">
      <c r="A931" s="4"/>
      <c r="B931" s="4"/>
      <c r="C931" s="37"/>
      <c r="D931" s="37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A932" s="4"/>
      <c r="B932" s="4"/>
      <c r="C932" s="37"/>
      <c r="D932" s="37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x14ac:dyDescent="0.2">
      <c r="A933" s="4"/>
      <c r="B933" s="4"/>
      <c r="C933" s="37"/>
      <c r="D933" s="37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x14ac:dyDescent="0.2">
      <c r="A934" s="4"/>
      <c r="B934" s="4"/>
      <c r="C934" s="37"/>
      <c r="D934" s="37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x14ac:dyDescent="0.2">
      <c r="A935" s="4"/>
      <c r="B935" s="4"/>
      <c r="C935" s="37"/>
      <c r="D935" s="37"/>
      <c r="AT935" s="4"/>
      <c r="AU935" s="4"/>
      <c r="AV935" s="4"/>
      <c r="AW935" s="4"/>
      <c r="AX935" s="4"/>
      <c r="AY935" s="4"/>
      <c r="AZ935" s="4"/>
      <c r="BA935" s="4"/>
      <c r="BB935" s="4"/>
      <c r="BC935" s="4"/>
    </row>
    <row r="936" spans="1:55" x14ac:dyDescent="0.2">
      <c r="A936" s="4"/>
      <c r="B936" s="4"/>
      <c r="C936" s="37"/>
      <c r="D936" s="37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x14ac:dyDescent="0.2">
      <c r="A937" s="4"/>
      <c r="B937" s="4"/>
      <c r="C937" s="37"/>
      <c r="D937" s="37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x14ac:dyDescent="0.2">
      <c r="A938" s="4"/>
      <c r="B938" s="4"/>
      <c r="C938" s="37"/>
      <c r="D938" s="37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x14ac:dyDescent="0.2">
      <c r="A939" s="4"/>
      <c r="B939" s="4"/>
      <c r="C939" s="37"/>
      <c r="D939" s="37"/>
      <c r="AT939" s="4"/>
      <c r="AU939" s="4"/>
      <c r="AV939" s="4"/>
      <c r="AW939" s="4"/>
      <c r="AX939" s="4"/>
      <c r="AY939" s="4"/>
      <c r="AZ939" s="4"/>
      <c r="BA939" s="4"/>
      <c r="BB939" s="4"/>
      <c r="BC939" s="4"/>
    </row>
    <row r="940" spans="1:55" x14ac:dyDescent="0.2">
      <c r="A940" s="4"/>
      <c r="B940" s="4"/>
      <c r="C940" s="37"/>
      <c r="D940" s="37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x14ac:dyDescent="0.2">
      <c r="A941" s="4"/>
      <c r="B941" s="4"/>
      <c r="C941" s="37"/>
      <c r="D941" s="37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x14ac:dyDescent="0.2">
      <c r="A942" s="4"/>
      <c r="B942" s="4"/>
      <c r="C942" s="37"/>
      <c r="D942" s="37"/>
      <c r="AT942" s="4"/>
      <c r="AU942" s="4"/>
      <c r="AV942" s="4"/>
      <c r="AW942" s="4"/>
      <c r="AX942" s="4"/>
      <c r="AY942" s="4"/>
      <c r="AZ942" s="4"/>
      <c r="BA942" s="4"/>
      <c r="BB942" s="4"/>
      <c r="BC942" s="4"/>
    </row>
    <row r="943" spans="1:55" x14ac:dyDescent="0.2">
      <c r="A943" s="4"/>
      <c r="B943" s="4"/>
      <c r="C943" s="37"/>
      <c r="D943" s="37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x14ac:dyDescent="0.2">
      <c r="A944" s="4"/>
      <c r="B944" s="4"/>
      <c r="C944" s="37"/>
      <c r="D944" s="37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x14ac:dyDescent="0.2">
      <c r="A945" s="4"/>
      <c r="B945" s="4"/>
      <c r="C945" s="37"/>
      <c r="D945" s="37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x14ac:dyDescent="0.2">
      <c r="A946" s="4"/>
      <c r="B946" s="4"/>
      <c r="C946" s="37"/>
      <c r="D946" s="37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x14ac:dyDescent="0.2">
      <c r="A947" s="4"/>
      <c r="B947" s="4"/>
      <c r="C947" s="37"/>
      <c r="D947" s="37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x14ac:dyDescent="0.2">
      <c r="A948" s="4"/>
      <c r="B948" s="4"/>
      <c r="C948" s="37"/>
      <c r="D948" s="37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x14ac:dyDescent="0.2">
      <c r="A949" s="4"/>
      <c r="B949" s="4"/>
      <c r="C949" s="37"/>
      <c r="D949" s="37"/>
      <c r="AT949" s="4"/>
      <c r="AU949" s="4"/>
      <c r="AV949" s="4"/>
      <c r="AW949" s="4"/>
      <c r="AX949" s="4"/>
      <c r="AY949" s="4"/>
      <c r="AZ949" s="4"/>
      <c r="BA949" s="4"/>
      <c r="BB949" s="4"/>
      <c r="BC949" s="4"/>
    </row>
    <row r="950" spans="1:55" x14ac:dyDescent="0.2">
      <c r="A950" s="4"/>
      <c r="B950" s="4"/>
      <c r="C950" s="37"/>
      <c r="D950" s="37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x14ac:dyDescent="0.2">
      <c r="A951" s="4"/>
      <c r="B951" s="4"/>
      <c r="C951" s="37"/>
      <c r="D951" s="37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x14ac:dyDescent="0.2">
      <c r="A952" s="4"/>
      <c r="B952" s="4"/>
      <c r="C952" s="37"/>
      <c r="D952" s="37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x14ac:dyDescent="0.2">
      <c r="A953" s="4"/>
      <c r="B953" s="4"/>
      <c r="C953" s="37"/>
      <c r="D953" s="37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x14ac:dyDescent="0.2">
      <c r="A954" s="4"/>
      <c r="B954" s="4"/>
      <c r="C954" s="37"/>
      <c r="D954" s="37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x14ac:dyDescent="0.2">
      <c r="A955" s="4"/>
      <c r="B955" s="4"/>
      <c r="C955" s="37"/>
      <c r="D955" s="37"/>
      <c r="AT955" s="4"/>
      <c r="AU955" s="4"/>
      <c r="AV955" s="4"/>
      <c r="AW955" s="4"/>
      <c r="AX955" s="4"/>
      <c r="AY955" s="4"/>
      <c r="AZ955" s="4"/>
      <c r="BA955" s="4"/>
      <c r="BB955" s="4"/>
      <c r="BC955" s="4"/>
    </row>
    <row r="956" spans="1:55" x14ac:dyDescent="0.2">
      <c r="A956" s="4"/>
      <c r="B956" s="4"/>
      <c r="C956" s="37"/>
      <c r="D956" s="37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x14ac:dyDescent="0.2">
      <c r="A957" s="4"/>
      <c r="B957" s="4"/>
      <c r="C957" s="37"/>
      <c r="D957" s="37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x14ac:dyDescent="0.2">
      <c r="A958" s="4"/>
      <c r="B958" s="4"/>
      <c r="C958" s="37"/>
      <c r="D958" s="37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x14ac:dyDescent="0.2">
      <c r="A959" s="4"/>
      <c r="B959" s="4"/>
      <c r="C959" s="37"/>
      <c r="D959" s="37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x14ac:dyDescent="0.2">
      <c r="A960" s="4"/>
      <c r="B960" s="4"/>
      <c r="C960" s="37"/>
      <c r="D960" s="37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x14ac:dyDescent="0.2">
      <c r="A961" s="4"/>
      <c r="B961" s="4"/>
      <c r="C961" s="37"/>
      <c r="D961" s="37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x14ac:dyDescent="0.2">
      <c r="A962" s="4"/>
      <c r="B962" s="4"/>
      <c r="C962" s="37"/>
      <c r="D962" s="37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x14ac:dyDescent="0.2">
      <c r="A963" s="4"/>
      <c r="B963" s="4"/>
      <c r="C963" s="37"/>
      <c r="D963" s="37"/>
      <c r="AT963" s="4"/>
      <c r="AU963" s="4"/>
      <c r="AV963" s="4"/>
      <c r="AW963" s="4"/>
      <c r="AX963" s="4"/>
      <c r="AY963" s="4"/>
      <c r="AZ963" s="4"/>
      <c r="BA963" s="4"/>
      <c r="BB963" s="4"/>
      <c r="BC963" s="4"/>
    </row>
    <row r="964" spans="1:55" x14ac:dyDescent="0.2">
      <c r="A964" s="4"/>
      <c r="B964" s="4"/>
      <c r="C964" s="37"/>
      <c r="D964" s="37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x14ac:dyDescent="0.2">
      <c r="A965" s="4"/>
      <c r="B965" s="4"/>
      <c r="C965" s="37"/>
      <c r="D965" s="37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x14ac:dyDescent="0.2">
      <c r="A966" s="4"/>
      <c r="B966" s="4"/>
      <c r="C966" s="37"/>
      <c r="D966" s="37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x14ac:dyDescent="0.2">
      <c r="A967" s="4"/>
      <c r="B967" s="4"/>
      <c r="C967" s="37"/>
      <c r="D967" s="37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x14ac:dyDescent="0.2">
      <c r="A968" s="4"/>
      <c r="B968" s="4"/>
      <c r="C968" s="37"/>
      <c r="D968" s="37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x14ac:dyDescent="0.2">
      <c r="A969" s="4"/>
      <c r="B969" s="4"/>
      <c r="C969" s="37"/>
      <c r="D969" s="37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x14ac:dyDescent="0.2">
      <c r="A970" s="4"/>
      <c r="B970" s="4"/>
      <c r="C970" s="37"/>
      <c r="D970" s="37"/>
      <c r="AT970" s="4"/>
      <c r="AU970" s="4"/>
      <c r="AV970" s="4"/>
      <c r="AW970" s="4"/>
      <c r="AX970" s="4"/>
      <c r="AY970" s="4"/>
      <c r="AZ970" s="4"/>
      <c r="BA970" s="4"/>
      <c r="BB970" s="4"/>
      <c r="BC970" s="4"/>
    </row>
    <row r="971" spans="1:55" x14ac:dyDescent="0.2">
      <c r="A971" s="4"/>
      <c r="B971" s="4"/>
      <c r="C971" s="37"/>
      <c r="D971" s="37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x14ac:dyDescent="0.2">
      <c r="A972" s="4"/>
      <c r="B972" s="4"/>
      <c r="C972" s="37"/>
      <c r="D972" s="37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x14ac:dyDescent="0.2">
      <c r="A973" s="4"/>
      <c r="B973" s="4"/>
      <c r="C973" s="37"/>
      <c r="D973" s="37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x14ac:dyDescent="0.2">
      <c r="A974" s="4"/>
      <c r="B974" s="4"/>
      <c r="C974" s="37"/>
      <c r="D974" s="37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x14ac:dyDescent="0.2">
      <c r="A975" s="4"/>
      <c r="B975" s="4"/>
      <c r="C975" s="37"/>
      <c r="D975" s="37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x14ac:dyDescent="0.2">
      <c r="A976" s="4"/>
      <c r="B976" s="4"/>
      <c r="C976" s="37"/>
      <c r="D976" s="37"/>
      <c r="AT976" s="4"/>
      <c r="AU976" s="4"/>
      <c r="AV976" s="4"/>
      <c r="AW976" s="4"/>
      <c r="AX976" s="4"/>
      <c r="AY976" s="4"/>
      <c r="AZ976" s="4"/>
      <c r="BA976" s="4"/>
      <c r="BB976" s="4"/>
      <c r="BC976" s="4"/>
    </row>
    <row r="977" spans="1:55" x14ac:dyDescent="0.2">
      <c r="A977" s="4"/>
      <c r="B977" s="4"/>
      <c r="C977" s="37"/>
      <c r="D977" s="37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x14ac:dyDescent="0.2">
      <c r="A978" s="4"/>
      <c r="B978" s="4"/>
      <c r="C978" s="37"/>
      <c r="D978" s="37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x14ac:dyDescent="0.2">
      <c r="A979" s="4"/>
      <c r="B979" s="4"/>
      <c r="C979" s="37"/>
      <c r="D979" s="37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x14ac:dyDescent="0.2">
      <c r="A980" s="4"/>
      <c r="B980" s="4"/>
      <c r="C980" s="37"/>
      <c r="D980" s="37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2">
      <c r="A981" s="4"/>
      <c r="B981" s="4"/>
      <c r="C981" s="37"/>
      <c r="D981" s="37"/>
      <c r="AT981" s="4"/>
      <c r="AU981" s="4"/>
      <c r="AV981" s="4"/>
      <c r="AW981" s="4"/>
      <c r="AX981" s="4"/>
      <c r="AY981" s="4"/>
      <c r="AZ981" s="4"/>
      <c r="BA981" s="4"/>
      <c r="BB981" s="4"/>
      <c r="BC981" s="4"/>
    </row>
    <row r="982" spans="1:55" x14ac:dyDescent="0.2">
      <c r="A982" s="4"/>
      <c r="B982" s="4"/>
      <c r="C982" s="37"/>
      <c r="D982" s="37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x14ac:dyDescent="0.2">
      <c r="A983" s="4"/>
      <c r="B983" s="4"/>
      <c r="C983" s="37"/>
      <c r="D983" s="37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x14ac:dyDescent="0.2">
      <c r="A984" s="4"/>
      <c r="B984" s="4"/>
      <c r="C984" s="37"/>
      <c r="D984" s="37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x14ac:dyDescent="0.2">
      <c r="A985" s="4"/>
      <c r="B985" s="4"/>
      <c r="C985" s="37"/>
      <c r="D985" s="37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x14ac:dyDescent="0.2">
      <c r="A986" s="4"/>
      <c r="B986" s="4"/>
      <c r="C986" s="37"/>
      <c r="D986" s="37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x14ac:dyDescent="0.2">
      <c r="A987" s="4"/>
      <c r="B987" s="4"/>
      <c r="C987" s="37"/>
      <c r="D987" s="37"/>
      <c r="AT987" s="4"/>
      <c r="AU987" s="4"/>
      <c r="AV987" s="4"/>
      <c r="AW987" s="4"/>
      <c r="AX987" s="4"/>
      <c r="AY987" s="4"/>
      <c r="AZ987" s="4"/>
      <c r="BA987" s="4"/>
      <c r="BB987" s="4"/>
      <c r="BC987" s="4"/>
    </row>
    <row r="988" spans="1:55" x14ac:dyDescent="0.2">
      <c r="A988" s="4"/>
      <c r="B988" s="4"/>
      <c r="C988" s="37"/>
      <c r="D988" s="37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x14ac:dyDescent="0.2">
      <c r="A989" s="4"/>
      <c r="B989" s="4"/>
      <c r="C989" s="37"/>
      <c r="D989" s="37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x14ac:dyDescent="0.2">
      <c r="A990" s="4"/>
      <c r="B990" s="4"/>
      <c r="C990" s="37"/>
      <c r="D990" s="37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x14ac:dyDescent="0.2">
      <c r="A991" s="4"/>
      <c r="B991" s="4"/>
      <c r="C991" s="37"/>
      <c r="D991" s="37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x14ac:dyDescent="0.2">
      <c r="A992" s="4"/>
      <c r="B992" s="4"/>
      <c r="C992" s="37"/>
      <c r="D992" s="37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x14ac:dyDescent="0.2">
      <c r="A993" s="4"/>
      <c r="B993" s="4"/>
      <c r="C993" s="37"/>
      <c r="D993" s="37"/>
      <c r="AT993" s="4"/>
      <c r="AU993" s="4"/>
      <c r="AV993" s="4"/>
      <c r="AW993" s="4"/>
      <c r="AX993" s="4"/>
      <c r="AY993" s="4"/>
      <c r="AZ993" s="4"/>
      <c r="BA993" s="4"/>
      <c r="BB993" s="4"/>
      <c r="BC993" s="4"/>
    </row>
    <row r="994" spans="1:55" x14ac:dyDescent="0.2">
      <c r="A994" s="4"/>
      <c r="B994" s="4"/>
      <c r="C994" s="37"/>
      <c r="D994" s="37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x14ac:dyDescent="0.2">
      <c r="A995" s="4"/>
      <c r="B995" s="4"/>
      <c r="C995" s="37"/>
      <c r="D995" s="37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x14ac:dyDescent="0.2">
      <c r="A996" s="4"/>
      <c r="B996" s="4"/>
      <c r="C996" s="37"/>
      <c r="D996" s="37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x14ac:dyDescent="0.2">
      <c r="A997" s="4"/>
      <c r="B997" s="4"/>
      <c r="C997" s="37"/>
      <c r="D997" s="37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x14ac:dyDescent="0.2">
      <c r="A998" s="4"/>
      <c r="B998" s="4"/>
      <c r="C998" s="37"/>
      <c r="D998" s="37"/>
      <c r="AT998" s="4"/>
      <c r="AU998" s="4"/>
      <c r="AV998" s="4"/>
      <c r="AW998" s="4"/>
      <c r="AX998" s="4"/>
      <c r="AY998" s="4"/>
      <c r="AZ998" s="4"/>
      <c r="BA998" s="4"/>
      <c r="BB998" s="4"/>
      <c r="BC998" s="4"/>
    </row>
    <row r="999" spans="1:55" x14ac:dyDescent="0.2">
      <c r="A999" s="4"/>
      <c r="B999" s="4"/>
      <c r="C999" s="37"/>
      <c r="D999" s="37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x14ac:dyDescent="0.2">
      <c r="A1000" s="4"/>
      <c r="B1000" s="4"/>
      <c r="C1000" s="37"/>
      <c r="D1000" s="37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x14ac:dyDescent="0.2">
      <c r="A1001" s="4"/>
      <c r="B1001" s="4"/>
      <c r="C1001" s="37"/>
      <c r="D1001" s="37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x14ac:dyDescent="0.2">
      <c r="A1002" s="4"/>
      <c r="B1002" s="4"/>
      <c r="C1002" s="37"/>
      <c r="D1002" s="37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x14ac:dyDescent="0.2">
      <c r="A1003" s="4"/>
      <c r="B1003" s="4"/>
      <c r="C1003" s="37"/>
      <c r="D1003" s="37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</row>
    <row r="1004" spans="1:55" x14ac:dyDescent="0.2">
      <c r="A1004" s="4"/>
      <c r="B1004" s="4"/>
      <c r="C1004" s="37"/>
      <c r="D1004" s="37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x14ac:dyDescent="0.2">
      <c r="A1005" s="4"/>
      <c r="B1005" s="4"/>
      <c r="C1005" s="37"/>
      <c r="D1005" s="37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x14ac:dyDescent="0.2">
      <c r="A1006" s="4"/>
      <c r="B1006" s="4"/>
      <c r="C1006" s="37"/>
      <c r="D1006" s="37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x14ac:dyDescent="0.2">
      <c r="A1007" s="4"/>
      <c r="B1007" s="4"/>
      <c r="C1007" s="37"/>
      <c r="D1007" s="37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x14ac:dyDescent="0.2">
      <c r="A1008" s="4"/>
      <c r="B1008" s="4"/>
      <c r="C1008" s="37"/>
      <c r="D1008" s="37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x14ac:dyDescent="0.2">
      <c r="A1009" s="4"/>
      <c r="B1009" s="4"/>
      <c r="C1009" s="37"/>
      <c r="D1009" s="37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x14ac:dyDescent="0.2">
      <c r="A1010" s="4"/>
      <c r="B1010" s="4"/>
      <c r="C1010" s="37"/>
      <c r="D1010" s="37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</row>
    <row r="1011" spans="1:55" x14ac:dyDescent="0.2">
      <c r="A1011" s="4"/>
      <c r="B1011" s="4"/>
      <c r="C1011" s="37"/>
      <c r="D1011" s="37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x14ac:dyDescent="0.2">
      <c r="A1012" s="4"/>
      <c r="B1012" s="4"/>
      <c r="C1012" s="37"/>
      <c r="D1012" s="37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x14ac:dyDescent="0.2">
      <c r="A1013" s="4"/>
      <c r="B1013" s="4"/>
      <c r="C1013" s="37"/>
      <c r="D1013" s="37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x14ac:dyDescent="0.2">
      <c r="A1014" s="4"/>
      <c r="B1014" s="4"/>
      <c r="C1014" s="37"/>
      <c r="D1014" s="37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x14ac:dyDescent="0.2">
      <c r="A1015" s="4"/>
      <c r="B1015" s="4"/>
      <c r="C1015" s="37"/>
      <c r="D1015" s="37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x14ac:dyDescent="0.2">
      <c r="A1016" s="4"/>
      <c r="B1016" s="4"/>
      <c r="C1016" s="37"/>
      <c r="D1016" s="37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</row>
    <row r="1017" spans="1:55" x14ac:dyDescent="0.2">
      <c r="A1017" s="4"/>
      <c r="B1017" s="4"/>
      <c r="C1017" s="37"/>
      <c r="D1017" s="37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x14ac:dyDescent="0.2">
      <c r="A1018" s="4"/>
      <c r="B1018" s="4"/>
      <c r="C1018" s="37"/>
      <c r="D1018" s="37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x14ac:dyDescent="0.2">
      <c r="A1019" s="4"/>
      <c r="B1019" s="4"/>
      <c r="C1019" s="4"/>
      <c r="D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</sheetData>
  <mergeCells count="42">
    <mergeCell ref="AP1:AP3"/>
    <mergeCell ref="AQ1:AQ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2:A43"/>
    <mergeCell ref="M2:M3"/>
    <mergeCell ref="N2:N3"/>
  </mergeCells>
  <conditionalFormatting sqref="W4:Y34 AC4:AG34 AK4:AO34 V24:V34 Z24:Z34 AJ24:AJ34 AP24:AP34">
    <cfRule type="cellIs" dxfId="189" priority="1" operator="between">
      <formula>0</formula>
      <formula>69</formula>
    </cfRule>
  </conditionalFormatting>
  <conditionalFormatting sqref="W4:Y34 AC4:AG34 AK4:AO34 V24:V34 Z24:Z34 AJ24:AJ34 AP24:AP34">
    <cfRule type="cellIs" dxfId="188" priority="2" operator="between">
      <formula>70</formula>
      <formula>79</formula>
    </cfRule>
  </conditionalFormatting>
  <conditionalFormatting sqref="W4:Y34 AC4:AG34 AK4:AO34 V24:V34 Z24:Z34 AJ24:AJ34 AP24:AP34">
    <cfRule type="cellIs" dxfId="187" priority="3" operator="between">
      <formula>80</formula>
      <formula>89</formula>
    </cfRule>
  </conditionalFormatting>
  <conditionalFormatting sqref="W4:Y34 AC4:AG34 AK4:AO34 V24:V34 Z24:Z34 AJ24:AJ34 AP24:AP34">
    <cfRule type="cellIs" dxfId="186" priority="4" operator="between">
      <formula>90</formula>
      <formula>100</formula>
    </cfRule>
  </conditionalFormatting>
  <conditionalFormatting sqref="AA4:AA34 AH4:AH34 AQ4:AQ34">
    <cfRule type="cellIs" dxfId="185" priority="5" operator="between">
      <formula>35</formula>
      <formula>100</formula>
    </cfRule>
  </conditionalFormatting>
  <conditionalFormatting sqref="AA4:AA34 AH4:AH34 AQ4:AQ34">
    <cfRule type="cellIs" dxfId="184" priority="6" operator="between">
      <formula>0</formula>
      <formula>34</formula>
    </cfRule>
  </conditionalFormatting>
  <conditionalFormatting sqref="G4:G34">
    <cfRule type="cellIs" dxfId="183" priority="7" operator="between">
      <formula>0</formula>
      <formula>12</formula>
    </cfRule>
  </conditionalFormatting>
  <conditionalFormatting sqref="G4:G34">
    <cfRule type="cellIs" dxfId="182" priority="8" operator="between">
      <formula>13</formula>
      <formula>25</formula>
    </cfRule>
  </conditionalFormatting>
  <conditionalFormatting sqref="G4:G34">
    <cfRule type="cellIs" dxfId="181" priority="9" operator="between">
      <formula>26</formula>
      <formula>37</formula>
    </cfRule>
  </conditionalFormatting>
  <conditionalFormatting sqref="G4:G34">
    <cfRule type="cellIs" dxfId="180" priority="10" operator="greaterThanOrEqual">
      <formula>38</formula>
    </cfRule>
  </conditionalFormatting>
  <conditionalFormatting sqref="H4:H34">
    <cfRule type="cellIs" dxfId="179" priority="11" operator="between">
      <formula>0</formula>
      <formula>4</formula>
    </cfRule>
  </conditionalFormatting>
  <conditionalFormatting sqref="H4:H34">
    <cfRule type="cellIs" dxfId="178" priority="12" operator="between">
      <formula>5</formula>
      <formula>9</formula>
    </cfRule>
  </conditionalFormatting>
  <conditionalFormatting sqref="H4:H34">
    <cfRule type="cellIs" dxfId="177" priority="13" operator="between">
      <formula>10</formula>
      <formula>15</formula>
    </cfRule>
  </conditionalFormatting>
  <conditionalFormatting sqref="H4:H34">
    <cfRule type="cellIs" dxfId="176" priority="14" operator="greaterThanOrEqual">
      <formula>16</formula>
    </cfRule>
  </conditionalFormatting>
  <conditionalFormatting sqref="I4:I34">
    <cfRule type="cellIs" dxfId="175" priority="15" operator="greaterThanOrEqual">
      <formula>156</formula>
    </cfRule>
  </conditionalFormatting>
  <conditionalFormatting sqref="I4:I34">
    <cfRule type="cellIs" dxfId="174" priority="16" operator="between">
      <formula>122</formula>
      <formula>155</formula>
    </cfRule>
  </conditionalFormatting>
  <conditionalFormatting sqref="I4:I34">
    <cfRule type="cellIs" dxfId="173" priority="17" operator="between">
      <formula>85</formula>
      <formula>121</formula>
    </cfRule>
  </conditionalFormatting>
  <conditionalFormatting sqref="I4:I34">
    <cfRule type="cellIs" dxfId="172" priority="18" operator="between">
      <formula>0</formula>
      <formula>84</formula>
    </cfRule>
  </conditionalFormatting>
  <conditionalFormatting sqref="J4:J34">
    <cfRule type="cellIs" dxfId="171" priority="19" operator="greaterThanOrEqual">
      <formula>43</formula>
    </cfRule>
  </conditionalFormatting>
  <conditionalFormatting sqref="J4:J34">
    <cfRule type="cellIs" dxfId="170" priority="20" operator="between">
      <formula>30</formula>
      <formula>42</formula>
    </cfRule>
  </conditionalFormatting>
  <conditionalFormatting sqref="J4:J34">
    <cfRule type="cellIs" dxfId="169" priority="21" operator="between">
      <formula>20</formula>
      <formula>29</formula>
    </cfRule>
  </conditionalFormatting>
  <conditionalFormatting sqref="J4:J34">
    <cfRule type="cellIs" dxfId="168" priority="22" operator="between">
      <formula>0</formula>
      <formula>19</formula>
    </cfRule>
  </conditionalFormatting>
  <conditionalFormatting sqref="K4:K34">
    <cfRule type="cellIs" dxfId="167" priority="23" operator="greaterThanOrEqual">
      <formula>44</formula>
    </cfRule>
  </conditionalFormatting>
  <conditionalFormatting sqref="K4:K34">
    <cfRule type="cellIs" dxfId="166" priority="24" operator="between">
      <formula>20</formula>
      <formula>43</formula>
    </cfRule>
  </conditionalFormatting>
  <conditionalFormatting sqref="K4:K34">
    <cfRule type="cellIs" dxfId="165" priority="25" operator="between">
      <formula>10</formula>
      <formula>19</formula>
    </cfRule>
  </conditionalFormatting>
  <conditionalFormatting sqref="K4:K34">
    <cfRule type="cellIs" dxfId="164" priority="26" operator="between">
      <formula>0</formula>
      <formula>9</formula>
    </cfRule>
  </conditionalFormatting>
  <conditionalFormatting sqref="L4:L34">
    <cfRule type="cellIs" dxfId="163" priority="27" operator="between">
      <formula>17</formula>
      <formula>27</formula>
    </cfRule>
  </conditionalFormatting>
  <conditionalFormatting sqref="L4:L34">
    <cfRule type="cellIs" dxfId="162" priority="28" operator="between">
      <formula>8</formula>
      <formula>16</formula>
    </cfRule>
  </conditionalFormatting>
  <conditionalFormatting sqref="M4:M34">
    <cfRule type="cellIs" dxfId="161" priority="29" operator="greaterThanOrEqual">
      <formula>152</formula>
    </cfRule>
  </conditionalFormatting>
  <conditionalFormatting sqref="M4:M34">
    <cfRule type="cellIs" dxfId="160" priority="30" operator="between">
      <formula>119</formula>
      <formula>151</formula>
    </cfRule>
  </conditionalFormatting>
  <conditionalFormatting sqref="M4:M34">
    <cfRule type="cellIs" dxfId="159" priority="31" operator="between">
      <formula>89</formula>
      <formula>118</formula>
    </cfRule>
  </conditionalFormatting>
  <conditionalFormatting sqref="Q4:Q34">
    <cfRule type="cellIs" dxfId="158" priority="32" operator="equal">
      <formula>"A"</formula>
    </cfRule>
  </conditionalFormatting>
  <conditionalFormatting sqref="Q4:Q34">
    <cfRule type="cellIs" dxfId="157" priority="33" operator="equal">
      <formula>"B"</formula>
    </cfRule>
  </conditionalFormatting>
  <conditionalFormatting sqref="Q4:Q34">
    <cfRule type="cellIs" dxfId="156" priority="34" operator="equal">
      <formula>"C"</formula>
    </cfRule>
  </conditionalFormatting>
  <conditionalFormatting sqref="Q4:Q34">
    <cfRule type="cellIs" dxfId="155" priority="35" operator="equal">
      <formula>"D"</formula>
    </cfRule>
  </conditionalFormatting>
  <conditionalFormatting sqref="Q4:T34">
    <cfRule type="cellIs" dxfId="154" priority="36" operator="equal">
      <formula>"E"</formula>
    </cfRule>
  </conditionalFormatting>
  <conditionalFormatting sqref="Q4:T34">
    <cfRule type="cellIs" dxfId="153" priority="37" operator="equal">
      <formula>"F"</formula>
    </cfRule>
  </conditionalFormatting>
  <conditionalFormatting sqref="Q4:T34">
    <cfRule type="cellIs" dxfId="152" priority="38" operator="equal">
      <formula>"G"</formula>
    </cfRule>
  </conditionalFormatting>
  <conditionalFormatting sqref="Q4:T34">
    <cfRule type="cellIs" dxfId="151" priority="39" operator="equal">
      <formula>"H"</formula>
    </cfRule>
  </conditionalFormatting>
  <conditionalFormatting sqref="Q4:T34">
    <cfRule type="cellIs" dxfId="150" priority="40" operator="equal">
      <formula>"I"</formula>
    </cfRule>
  </conditionalFormatting>
  <conditionalFormatting sqref="Q4:T34">
    <cfRule type="cellIs" dxfId="149" priority="41" operator="equal">
      <formula>"J"</formula>
    </cfRule>
  </conditionalFormatting>
  <conditionalFormatting sqref="Q4:T34">
    <cfRule type="cellIs" dxfId="148" priority="42" operator="equal">
      <formula>"K"</formula>
    </cfRule>
  </conditionalFormatting>
  <conditionalFormatting sqref="Q4:T34">
    <cfRule type="cellIs" dxfId="147" priority="43" operator="equal">
      <formula>"L"</formula>
    </cfRule>
  </conditionalFormatting>
  <conditionalFormatting sqref="Q4:T34">
    <cfRule type="cellIs" dxfId="146" priority="44" operator="equal">
      <formula>"Q"</formula>
    </cfRule>
  </conditionalFormatting>
  <conditionalFormatting sqref="Q4:T34">
    <cfRule type="cellIs" dxfId="145" priority="45" operator="equal">
      <formula>"R"</formula>
    </cfRule>
  </conditionalFormatting>
  <conditionalFormatting sqref="Q4:T34">
    <cfRule type="cellIs" dxfId="144" priority="46" operator="equal">
      <formula>"S"</formula>
    </cfRule>
  </conditionalFormatting>
  <conditionalFormatting sqref="Q4:T34">
    <cfRule type="cellIs" dxfId="143" priority="47" operator="equal">
      <formula>"T"</formula>
    </cfRule>
  </conditionalFormatting>
  <conditionalFormatting sqref="Q4:T34">
    <cfRule type="cellIs" dxfId="142" priority="48" operator="equal">
      <formula>"U"</formula>
    </cfRule>
  </conditionalFormatting>
  <conditionalFormatting sqref="Q4:T34">
    <cfRule type="cellIs" dxfId="141" priority="49" operator="equal">
      <formula>"V"</formula>
    </cfRule>
  </conditionalFormatting>
  <conditionalFormatting sqref="Q4:T34">
    <cfRule type="cellIs" dxfId="140" priority="50" operator="equal">
      <formula>"W"</formula>
    </cfRule>
  </conditionalFormatting>
  <conditionalFormatting sqref="Q4:T34">
    <cfRule type="cellIs" dxfId="139" priority="51" operator="equal">
      <formula>"X"</formula>
    </cfRule>
  </conditionalFormatting>
  <conditionalFormatting sqref="Q4:T34">
    <cfRule type="cellIs" dxfId="138" priority="52" operator="equal">
      <formula>"Y"</formula>
    </cfRule>
  </conditionalFormatting>
  <conditionalFormatting sqref="Q4:T34">
    <cfRule type="cellIs" dxfId="137" priority="53" operator="equal">
      <formula>"Z"</formula>
    </cfRule>
  </conditionalFormatting>
  <conditionalFormatting sqref="R4:T34">
    <cfRule type="cellIs" dxfId="136" priority="54" operator="equal">
      <formula>"M"</formula>
    </cfRule>
  </conditionalFormatting>
  <conditionalFormatting sqref="Q10:Q34">
    <cfRule type="cellIs" dxfId="135" priority="55" operator="equal">
      <formula>"N"</formula>
    </cfRule>
  </conditionalFormatting>
  <conditionalFormatting sqref="S4:T34">
    <cfRule type="cellIs" dxfId="134" priority="56" operator="equal">
      <formula>"N"</formula>
    </cfRule>
  </conditionalFormatting>
  <conditionalFormatting sqref="R4:R34">
    <cfRule type="cellIs" dxfId="133" priority="57" operator="equal">
      <formula>"N"</formula>
    </cfRule>
  </conditionalFormatting>
  <conditionalFormatting sqref="Q4:T34">
    <cfRule type="cellIs" dxfId="132" priority="58" operator="equal">
      <formula>"O"</formula>
    </cfRule>
  </conditionalFormatting>
  <conditionalFormatting sqref="S4:S34">
    <cfRule type="cellIs" dxfId="131" priority="59" operator="equal">
      <formula>"O"</formula>
    </cfRule>
  </conditionalFormatting>
  <conditionalFormatting sqref="T4:T34">
    <cfRule type="cellIs" dxfId="130" priority="60" operator="equal">
      <formula>"O"</formula>
    </cfRule>
  </conditionalFormatting>
  <conditionalFormatting sqref="Q4:T34">
    <cfRule type="cellIs" dxfId="129" priority="61" operator="equal">
      <formula>"P"</formula>
    </cfRule>
  </conditionalFormatting>
  <conditionalFormatting sqref="T4:T34">
    <cfRule type="cellIs" dxfId="128" priority="62" operator="equal">
      <formula>"P"</formula>
    </cfRule>
  </conditionalFormatting>
  <conditionalFormatting sqref="Q4:T34">
    <cfRule type="cellIs" dxfId="127" priority="63" operator="equal">
      <formula>"N"</formula>
    </cfRule>
  </conditionalFormatting>
  <conditionalFormatting sqref="L4:L34">
    <cfRule type="cellIs" dxfId="126" priority="64" operator="between">
      <formula>0</formula>
      <formula>7</formula>
    </cfRule>
  </conditionalFormatting>
  <conditionalFormatting sqref="L4:L34">
    <cfRule type="cellIs" dxfId="125" priority="65" operator="greaterThanOrEqual">
      <formula>28</formula>
    </cfRule>
  </conditionalFormatting>
  <conditionalFormatting sqref="M4:M34">
    <cfRule type="cellIs" dxfId="124" priority="66" operator="between">
      <formula>0</formula>
      <formula>88</formula>
    </cfRule>
  </conditionalFormatting>
  <conditionalFormatting sqref="N4:N34">
    <cfRule type="cellIs" dxfId="123" priority="67" operator="between">
      <formula>0</formula>
      <formula>24</formula>
    </cfRule>
  </conditionalFormatting>
  <conditionalFormatting sqref="N4:N34">
    <cfRule type="cellIs" dxfId="122" priority="68" operator="between">
      <formula>25</formula>
      <formula>39</formula>
    </cfRule>
  </conditionalFormatting>
  <conditionalFormatting sqref="N4:N34">
    <cfRule type="cellIs" dxfId="121" priority="69" operator="between">
      <formula>40</formula>
      <formula>55</formula>
    </cfRule>
  </conditionalFormatting>
  <conditionalFormatting sqref="N4:N34">
    <cfRule type="cellIs" dxfId="120" priority="70" operator="greaterThanOrEqual">
      <formula>56</formula>
    </cfRule>
  </conditionalFormatting>
  <conditionalFormatting sqref="O4:O34">
    <cfRule type="cellIs" dxfId="119" priority="71" operator="between">
      <formula>0</formula>
      <formula>14</formula>
    </cfRule>
  </conditionalFormatting>
  <conditionalFormatting sqref="O4:O34">
    <cfRule type="cellIs" dxfId="118" priority="72" operator="between">
      <formula>15</formula>
      <formula>27</formula>
    </cfRule>
  </conditionalFormatting>
  <conditionalFormatting sqref="O4:O34">
    <cfRule type="cellIs" dxfId="117" priority="73" operator="between">
      <formula>28</formula>
      <formula>39</formula>
    </cfRule>
  </conditionalFormatting>
  <conditionalFormatting sqref="O4:O34">
    <cfRule type="cellIs" dxfId="116" priority="74" operator="greaterThanOrEqual">
      <formula>40</formula>
    </cfRule>
  </conditionalFormatting>
  <conditionalFormatting sqref="Q4:T34">
    <cfRule type="cellIs" dxfId="115" priority="75" operator="equal">
      <formula>"M"</formula>
    </cfRule>
  </conditionalFormatting>
  <conditionalFormatting sqref="R4:R34">
    <cfRule type="cellIs" dxfId="114" priority="76" operator="equal">
      <formula>"B"</formula>
    </cfRule>
  </conditionalFormatting>
  <conditionalFormatting sqref="S4:S34">
    <cfRule type="cellIs" dxfId="113" priority="77" operator="equal">
      <formula>"C"</formula>
    </cfRule>
  </conditionalFormatting>
  <conditionalFormatting sqref="T4:T34">
    <cfRule type="cellIs" dxfId="112" priority="78" operator="equal">
      <formula>"D"</formula>
    </cfRule>
  </conditionalFormatting>
  <conditionalFormatting sqref="R4:T34">
    <cfRule type="cellIs" dxfId="111" priority="79" operator="equal">
      <formula>"A"</formula>
    </cfRule>
  </conditionalFormatting>
  <conditionalFormatting sqref="S4:T34">
    <cfRule type="cellIs" dxfId="110" priority="80" operator="equal">
      <formula>"B"</formula>
    </cfRule>
  </conditionalFormatting>
  <conditionalFormatting sqref="R4:R34">
    <cfRule type="cellIs" dxfId="109" priority="81" operator="equal">
      <formula>"C"</formula>
    </cfRule>
  </conditionalFormatting>
  <conditionalFormatting sqref="T4:T34">
    <cfRule type="cellIs" dxfId="108" priority="82" operator="equal">
      <formula>"C"</formula>
    </cfRule>
  </conditionalFormatting>
  <conditionalFormatting sqref="R4:S34">
    <cfRule type="cellIs" dxfId="107" priority="83" operator="equal">
      <formula>"D"</formula>
    </cfRule>
  </conditionalFormatting>
  <conditionalFormatting sqref="Z4:Z23">
    <cfRule type="cellIs" dxfId="106" priority="84" operator="between">
      <formula>0</formula>
      <formula>71</formula>
    </cfRule>
  </conditionalFormatting>
  <conditionalFormatting sqref="Z4:Z23">
    <cfRule type="cellIs" dxfId="105" priority="85" operator="between">
      <formula>72</formula>
      <formula>101</formula>
    </cfRule>
  </conditionalFormatting>
  <conditionalFormatting sqref="Z4:Z23">
    <cfRule type="cellIs" dxfId="104" priority="86" operator="between">
      <formula>102</formula>
      <formula>118</formula>
    </cfRule>
  </conditionalFormatting>
  <conditionalFormatting sqref="AJ4:AJ23">
    <cfRule type="cellIs" dxfId="103" priority="87" operator="between">
      <formula>0</formula>
      <formula>17</formula>
    </cfRule>
  </conditionalFormatting>
  <conditionalFormatting sqref="AJ4:AJ23">
    <cfRule type="cellIs" dxfId="102" priority="88" operator="between">
      <formula>18</formula>
      <formula>28</formula>
    </cfRule>
  </conditionalFormatting>
  <conditionalFormatting sqref="AJ4:AJ23">
    <cfRule type="cellIs" dxfId="101" priority="89" operator="between">
      <formula>29</formula>
      <formula>36</formula>
    </cfRule>
  </conditionalFormatting>
  <conditionalFormatting sqref="AP4:AP23">
    <cfRule type="cellIs" dxfId="100" priority="90" operator="between">
      <formula>0</formula>
      <formula>32</formula>
    </cfRule>
  </conditionalFormatting>
  <conditionalFormatting sqref="AP4:AP23">
    <cfRule type="cellIs" dxfId="99" priority="91" operator="between">
      <formula>33</formula>
      <formula>44</formula>
    </cfRule>
  </conditionalFormatting>
  <conditionalFormatting sqref="AP4:AP23">
    <cfRule type="cellIs" dxfId="98" priority="92" operator="between">
      <formula>45</formula>
      <formula>55</formula>
    </cfRule>
  </conditionalFormatting>
  <conditionalFormatting sqref="V4:V23">
    <cfRule type="cellIs" dxfId="97" priority="93" operator="between">
      <formula>0</formula>
      <formula>25</formula>
    </cfRule>
  </conditionalFormatting>
  <conditionalFormatting sqref="V4:V23">
    <cfRule type="cellIs" dxfId="96" priority="94" operator="between">
      <formula>26</formula>
      <formula>46</formula>
    </cfRule>
  </conditionalFormatting>
  <conditionalFormatting sqref="V4:V23">
    <cfRule type="cellIs" dxfId="95" priority="95" operator="between">
      <formula>47</formula>
      <formula>108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B1020"/>
  <sheetViews>
    <sheetView tabSelected="1" workbookViewId="0">
      <pane xSplit="2" topLeftCell="C1" activePane="topRight" state="frozen"/>
      <selection pane="topRight" activeCell="B25" sqref="B25"/>
    </sheetView>
  </sheetViews>
  <sheetFormatPr baseColWidth="10" defaultColWidth="12.6640625" defaultRowHeight="15.75" customHeight="1" x14ac:dyDescent="0.15"/>
  <cols>
    <col min="1" max="2" width="16.1640625" customWidth="1"/>
    <col min="3" max="3" width="9.33203125" customWidth="1"/>
    <col min="4" max="4" width="10.1640625" customWidth="1"/>
    <col min="5" max="5" width="8.6640625" customWidth="1"/>
    <col min="6" max="6" width="1.6640625" customWidth="1"/>
    <col min="7" max="7" width="7.33203125" customWidth="1"/>
    <col min="8" max="8" width="7.1640625" customWidth="1"/>
    <col min="9" max="11" width="6.33203125" customWidth="1"/>
    <col min="12" max="12" width="7.1640625" customWidth="1"/>
    <col min="13" max="14" width="6.1640625" customWidth="1"/>
    <col min="15" max="15" width="6.6640625" customWidth="1"/>
    <col min="16" max="16" width="1.6640625" customWidth="1"/>
    <col min="17" max="20" width="9.6640625" customWidth="1"/>
    <col min="21" max="21" width="1.83203125" customWidth="1"/>
    <col min="22" max="22" width="7.5" customWidth="1"/>
    <col min="23" max="24" width="5.6640625" customWidth="1"/>
    <col min="25" max="25" width="8" customWidth="1"/>
    <col min="26" max="26" width="9.1640625" customWidth="1"/>
    <col min="27" max="27" width="1.6640625" customWidth="1"/>
    <col min="28" max="28" width="7.6640625" customWidth="1"/>
    <col min="29" max="31" width="5.6640625" customWidth="1"/>
    <col min="32" max="33" width="8.6640625" customWidth="1"/>
    <col min="34" max="34" width="1.6640625" customWidth="1"/>
    <col min="35" max="35" width="9.1640625" customWidth="1"/>
    <col min="36" max="36" width="8" customWidth="1"/>
    <col min="37" max="38" width="7.6640625" customWidth="1"/>
    <col min="39" max="39" width="7.83203125" customWidth="1"/>
    <col min="40" max="40" width="7.6640625" customWidth="1"/>
    <col min="41" max="41" width="9.6640625" customWidth="1"/>
    <col min="42" max="42" width="8.83203125" customWidth="1"/>
  </cols>
  <sheetData>
    <row r="1" spans="1:54" x14ac:dyDescent="0.2">
      <c r="A1" s="53" t="s">
        <v>178</v>
      </c>
      <c r="B1" s="54"/>
      <c r="C1" s="55" t="s">
        <v>1</v>
      </c>
      <c r="D1" s="56"/>
      <c r="E1" s="57"/>
      <c r="F1" s="58"/>
      <c r="G1" s="60" t="s">
        <v>2</v>
      </c>
      <c r="H1" s="57"/>
      <c r="I1" s="55" t="s">
        <v>3</v>
      </c>
      <c r="J1" s="56"/>
      <c r="K1" s="56"/>
      <c r="L1" s="57"/>
      <c r="M1" s="55" t="s">
        <v>4</v>
      </c>
      <c r="N1" s="56"/>
      <c r="O1" s="57"/>
      <c r="P1" s="1"/>
      <c r="Q1" s="2" t="s">
        <v>5</v>
      </c>
      <c r="R1" s="2" t="s">
        <v>6</v>
      </c>
      <c r="S1" s="2" t="s">
        <v>7</v>
      </c>
      <c r="T1" s="2" t="s">
        <v>8</v>
      </c>
      <c r="U1" s="3"/>
      <c r="V1" s="61" t="s">
        <v>9</v>
      </c>
      <c r="W1" s="65" t="s">
        <v>10</v>
      </c>
      <c r="X1" s="66" t="s">
        <v>11</v>
      </c>
      <c r="Y1" s="68" t="s">
        <v>13</v>
      </c>
      <c r="Z1" s="68" t="s">
        <v>14</v>
      </c>
      <c r="AA1" s="69"/>
      <c r="AB1" s="68" t="s">
        <v>15</v>
      </c>
      <c r="AC1" s="70" t="s">
        <v>10</v>
      </c>
      <c r="AD1" s="71" t="s">
        <v>11</v>
      </c>
      <c r="AE1" s="67" t="s">
        <v>12</v>
      </c>
      <c r="AF1" s="68" t="s">
        <v>16</v>
      </c>
      <c r="AG1" s="68" t="s">
        <v>14</v>
      </c>
      <c r="AH1" s="69"/>
      <c r="AI1" s="68" t="s">
        <v>17</v>
      </c>
      <c r="AJ1" s="70" t="s">
        <v>18</v>
      </c>
      <c r="AK1" s="71" t="s">
        <v>19</v>
      </c>
      <c r="AL1" s="67" t="s">
        <v>20</v>
      </c>
      <c r="AM1" s="67" t="s">
        <v>21</v>
      </c>
      <c r="AN1" s="67" t="s">
        <v>22</v>
      </c>
      <c r="AO1" s="68" t="s">
        <v>23</v>
      </c>
      <c r="AP1" s="68" t="s">
        <v>14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x14ac:dyDescent="0.2">
      <c r="A2" s="48" t="s">
        <v>24</v>
      </c>
      <c r="B2" s="5"/>
      <c r="C2" s="50" t="s">
        <v>25</v>
      </c>
      <c r="D2" s="50" t="s">
        <v>26</v>
      </c>
      <c r="E2" s="63" t="s">
        <v>27</v>
      </c>
      <c r="F2" s="59"/>
      <c r="G2" s="50" t="s">
        <v>28</v>
      </c>
      <c r="H2" s="63" t="s">
        <v>29</v>
      </c>
      <c r="I2" s="72" t="s">
        <v>28</v>
      </c>
      <c r="J2" s="50" t="s">
        <v>29</v>
      </c>
      <c r="K2" s="50" t="s">
        <v>30</v>
      </c>
      <c r="L2" s="63" t="s">
        <v>31</v>
      </c>
      <c r="M2" s="50" t="s">
        <v>28</v>
      </c>
      <c r="N2" s="50" t="s">
        <v>30</v>
      </c>
      <c r="O2" s="63" t="s">
        <v>31</v>
      </c>
      <c r="P2" s="6"/>
      <c r="Q2" s="7" t="s">
        <v>32</v>
      </c>
      <c r="R2" s="7" t="s">
        <v>32</v>
      </c>
      <c r="S2" s="7" t="s">
        <v>34</v>
      </c>
      <c r="T2" s="7" t="s">
        <v>32</v>
      </c>
      <c r="U2" s="3"/>
      <c r="V2" s="62"/>
      <c r="W2" s="62"/>
      <c r="X2" s="62"/>
      <c r="Y2" s="59"/>
      <c r="Z2" s="59"/>
      <c r="AA2" s="52"/>
      <c r="AB2" s="59"/>
      <c r="AC2" s="59"/>
      <c r="AD2" s="59"/>
      <c r="AE2" s="59"/>
      <c r="AF2" s="59"/>
      <c r="AG2" s="59"/>
      <c r="AH2" s="52"/>
      <c r="AI2" s="59"/>
      <c r="AJ2" s="59"/>
      <c r="AK2" s="59"/>
      <c r="AL2" s="59"/>
      <c r="AM2" s="59"/>
      <c r="AN2" s="59"/>
      <c r="AO2" s="59"/>
      <c r="AP2" s="59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">
      <c r="A3" s="49"/>
      <c r="B3" s="5" t="s">
        <v>35</v>
      </c>
      <c r="C3" s="49"/>
      <c r="D3" s="49"/>
      <c r="E3" s="64"/>
      <c r="F3" s="59"/>
      <c r="G3" s="49"/>
      <c r="H3" s="64"/>
      <c r="I3" s="73"/>
      <c r="J3" s="49"/>
      <c r="K3" s="49"/>
      <c r="L3" s="64"/>
      <c r="M3" s="49"/>
      <c r="N3" s="49"/>
      <c r="O3" s="64"/>
      <c r="P3" s="6"/>
      <c r="Q3" s="7" t="s">
        <v>36</v>
      </c>
      <c r="R3" s="7" t="s">
        <v>37</v>
      </c>
      <c r="S3" s="7" t="s">
        <v>38</v>
      </c>
      <c r="T3" s="7" t="s">
        <v>39</v>
      </c>
      <c r="U3" s="3"/>
      <c r="V3" s="62"/>
      <c r="W3" s="62"/>
      <c r="X3" s="62"/>
      <c r="Y3" s="49"/>
      <c r="Z3" s="59"/>
      <c r="AA3" s="52"/>
      <c r="AB3" s="49"/>
      <c r="AC3" s="49"/>
      <c r="AD3" s="49"/>
      <c r="AE3" s="49"/>
      <c r="AF3" s="49"/>
      <c r="AG3" s="49"/>
      <c r="AH3" s="52"/>
      <c r="AI3" s="49"/>
      <c r="AJ3" s="49"/>
      <c r="AK3" s="49"/>
      <c r="AL3" s="49"/>
      <c r="AM3" s="49"/>
      <c r="AN3" s="49"/>
      <c r="AO3" s="49"/>
      <c r="AP3" s="49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x14ac:dyDescent="0.2">
      <c r="A4" s="74" t="s">
        <v>291</v>
      </c>
      <c r="B4" s="74" t="s">
        <v>151</v>
      </c>
      <c r="C4" s="8" t="s">
        <v>43</v>
      </c>
      <c r="D4" s="9" t="s">
        <v>43</v>
      </c>
      <c r="E4" s="10" t="s">
        <v>43</v>
      </c>
      <c r="F4" s="11"/>
      <c r="G4" s="9">
        <v>34</v>
      </c>
      <c r="H4" s="10">
        <v>12</v>
      </c>
      <c r="I4" s="8">
        <v>125</v>
      </c>
      <c r="J4" s="9">
        <v>34</v>
      </c>
      <c r="K4" s="9">
        <v>33</v>
      </c>
      <c r="L4" s="10">
        <v>18</v>
      </c>
      <c r="M4" s="8"/>
      <c r="N4" s="9"/>
      <c r="O4" s="10"/>
      <c r="P4" s="1"/>
      <c r="Q4" s="9" t="s">
        <v>5</v>
      </c>
      <c r="R4" s="9" t="s">
        <v>6</v>
      </c>
      <c r="S4" s="9" t="s">
        <v>6</v>
      </c>
      <c r="T4" s="9"/>
      <c r="U4" s="12"/>
      <c r="V4" s="13">
        <v>65</v>
      </c>
      <c r="W4" s="9">
        <v>88</v>
      </c>
      <c r="X4" s="9">
        <v>85</v>
      </c>
      <c r="Y4" s="13"/>
      <c r="Z4" s="14">
        <f t="shared" ref="Z4:Z35" si="0">Y4-V4</f>
        <v>-65</v>
      </c>
      <c r="AA4" s="15"/>
      <c r="AB4" s="9"/>
      <c r="AC4" s="9">
        <v>34</v>
      </c>
      <c r="AD4" s="9">
        <v>71</v>
      </c>
      <c r="AE4" s="9"/>
      <c r="AF4" s="9"/>
      <c r="AG4" s="9">
        <f t="shared" ref="AG4:AG35" si="1">AF4-AB4</f>
        <v>0</v>
      </c>
      <c r="AH4" s="12"/>
      <c r="AI4" s="13">
        <v>27</v>
      </c>
      <c r="AJ4" s="9">
        <v>100</v>
      </c>
      <c r="AK4" s="9">
        <v>94</v>
      </c>
      <c r="AL4" s="9">
        <v>88</v>
      </c>
      <c r="AM4" s="9"/>
      <c r="AN4" s="9"/>
      <c r="AO4" s="13"/>
      <c r="AP4" s="13">
        <f t="shared" ref="AP4:AP35" si="2">AO4-AI4</f>
        <v>-27</v>
      </c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x14ac:dyDescent="0.2">
      <c r="A5" s="75" t="s">
        <v>292</v>
      </c>
      <c r="B5" s="76" t="s">
        <v>293</v>
      </c>
      <c r="C5" s="8" t="s">
        <v>43</v>
      </c>
      <c r="D5" s="9" t="s">
        <v>43</v>
      </c>
      <c r="E5" s="10" t="s">
        <v>43</v>
      </c>
      <c r="F5" s="11"/>
      <c r="G5" s="9">
        <v>22</v>
      </c>
      <c r="H5" s="10">
        <v>0</v>
      </c>
      <c r="I5" s="8">
        <v>172</v>
      </c>
      <c r="J5" s="9">
        <v>33</v>
      </c>
      <c r="K5" s="9">
        <v>40</v>
      </c>
      <c r="L5" s="10">
        <v>37</v>
      </c>
      <c r="M5" s="8"/>
      <c r="N5" s="9"/>
      <c r="O5" s="10"/>
      <c r="P5" s="1"/>
      <c r="Q5" s="9" t="s">
        <v>5</v>
      </c>
      <c r="R5" s="9" t="s">
        <v>5</v>
      </c>
      <c r="S5" s="9" t="s">
        <v>7</v>
      </c>
      <c r="T5" s="9"/>
      <c r="U5" s="12"/>
      <c r="V5" s="13">
        <v>48</v>
      </c>
      <c r="W5" s="9">
        <v>88</v>
      </c>
      <c r="X5" s="9">
        <v>85</v>
      </c>
      <c r="Y5" s="13"/>
      <c r="Z5" s="14">
        <f t="shared" si="0"/>
        <v>-48</v>
      </c>
      <c r="AA5" s="15"/>
      <c r="AB5" s="9"/>
      <c r="AC5" s="9">
        <v>22</v>
      </c>
      <c r="AD5" s="9">
        <v>75</v>
      </c>
      <c r="AE5" s="18"/>
      <c r="AF5" s="9"/>
      <c r="AG5" s="9">
        <f t="shared" si="1"/>
        <v>0</v>
      </c>
      <c r="AH5" s="12"/>
      <c r="AI5" s="13">
        <v>19</v>
      </c>
      <c r="AJ5" s="9">
        <v>0</v>
      </c>
      <c r="AK5" s="9">
        <v>88</v>
      </c>
      <c r="AL5" s="46">
        <v>75</v>
      </c>
      <c r="AM5" s="18"/>
      <c r="AN5" s="18"/>
      <c r="AO5" s="13"/>
      <c r="AP5" s="13">
        <f t="shared" si="2"/>
        <v>-19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2">
      <c r="A6" s="75" t="s">
        <v>294</v>
      </c>
      <c r="B6" s="76" t="s">
        <v>128</v>
      </c>
      <c r="C6" s="8" t="s">
        <v>42</v>
      </c>
      <c r="D6" s="9" t="s">
        <v>43</v>
      </c>
      <c r="E6" s="10" t="s">
        <v>43</v>
      </c>
      <c r="F6" s="11"/>
      <c r="G6" s="9">
        <v>50</v>
      </c>
      <c r="H6" s="10">
        <v>28</v>
      </c>
      <c r="I6" s="8">
        <v>194</v>
      </c>
      <c r="J6" s="9">
        <v>36</v>
      </c>
      <c r="K6" s="9">
        <v>57</v>
      </c>
      <c r="L6" s="10">
        <v>45</v>
      </c>
      <c r="M6" s="8"/>
      <c r="N6" s="9"/>
      <c r="O6" s="10"/>
      <c r="P6" s="1"/>
      <c r="Q6" s="9" t="s">
        <v>5</v>
      </c>
      <c r="R6" s="9" t="s">
        <v>6</v>
      </c>
      <c r="S6" s="9" t="s">
        <v>8</v>
      </c>
      <c r="T6" s="9"/>
      <c r="U6" s="12"/>
      <c r="V6" s="13">
        <v>101</v>
      </c>
      <c r="W6" s="9">
        <v>100</v>
      </c>
      <c r="X6" s="9">
        <v>100</v>
      </c>
      <c r="Y6" s="13"/>
      <c r="Z6" s="14">
        <f t="shared" si="0"/>
        <v>-101</v>
      </c>
      <c r="AA6" s="15"/>
      <c r="AB6" s="9"/>
      <c r="AC6" s="9">
        <v>59</v>
      </c>
      <c r="AD6" s="9">
        <v>79</v>
      </c>
      <c r="AE6" s="18"/>
      <c r="AF6" s="9"/>
      <c r="AG6" s="9">
        <f t="shared" si="1"/>
        <v>0</v>
      </c>
      <c r="AH6" s="12"/>
      <c r="AI6" s="13">
        <v>35</v>
      </c>
      <c r="AJ6" s="9">
        <v>92</v>
      </c>
      <c r="AK6" s="9">
        <v>94</v>
      </c>
      <c r="AL6" s="46">
        <v>75</v>
      </c>
      <c r="AM6" s="18"/>
      <c r="AN6" s="18"/>
      <c r="AO6" s="13"/>
      <c r="AP6" s="13">
        <f t="shared" si="2"/>
        <v>-35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2">
      <c r="A7" s="75" t="s">
        <v>295</v>
      </c>
      <c r="B7" s="76" t="s">
        <v>296</v>
      </c>
      <c r="C7" s="8" t="s">
        <v>43</v>
      </c>
      <c r="D7" s="9" t="s">
        <v>43</v>
      </c>
      <c r="E7" s="10" t="s">
        <v>43</v>
      </c>
      <c r="F7" s="11"/>
      <c r="G7" s="9">
        <v>42</v>
      </c>
      <c r="H7" s="10">
        <v>24</v>
      </c>
      <c r="I7" s="8">
        <v>147</v>
      </c>
      <c r="J7" s="9">
        <v>33</v>
      </c>
      <c r="K7" s="9">
        <v>39</v>
      </c>
      <c r="L7" s="10">
        <v>30</v>
      </c>
      <c r="M7" s="8"/>
      <c r="N7" s="9"/>
      <c r="O7" s="10"/>
      <c r="P7" s="1"/>
      <c r="Q7" s="9" t="s">
        <v>5</v>
      </c>
      <c r="R7" s="9" t="s">
        <v>6</v>
      </c>
      <c r="S7" s="9" t="s">
        <v>7</v>
      </c>
      <c r="T7" s="9"/>
      <c r="U7" s="12"/>
      <c r="V7" s="13">
        <v>55</v>
      </c>
      <c r="W7" s="9">
        <v>88</v>
      </c>
      <c r="X7" s="9">
        <v>80</v>
      </c>
      <c r="Y7" s="13"/>
      <c r="Z7" s="14">
        <f t="shared" si="0"/>
        <v>-55</v>
      </c>
      <c r="AA7" s="15"/>
      <c r="AB7" s="9"/>
      <c r="AC7" s="9">
        <v>25</v>
      </c>
      <c r="AD7" s="9">
        <v>79</v>
      </c>
      <c r="AE7" s="18"/>
      <c r="AF7" s="9"/>
      <c r="AG7" s="9">
        <f t="shared" si="1"/>
        <v>0</v>
      </c>
      <c r="AH7" s="12"/>
      <c r="AI7" s="13">
        <v>32</v>
      </c>
      <c r="AJ7" s="9">
        <v>92</v>
      </c>
      <c r="AK7" s="9">
        <v>94</v>
      </c>
      <c r="AL7" s="46">
        <v>88</v>
      </c>
      <c r="AM7" s="18"/>
      <c r="AN7" s="18"/>
      <c r="AO7" s="13"/>
      <c r="AP7" s="13">
        <f t="shared" si="2"/>
        <v>-32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x14ac:dyDescent="0.2">
      <c r="A8" s="75" t="s">
        <v>297</v>
      </c>
      <c r="B8" s="76" t="s">
        <v>298</v>
      </c>
      <c r="C8" s="8" t="s">
        <v>43</v>
      </c>
      <c r="D8" s="9" t="s">
        <v>43</v>
      </c>
      <c r="E8" s="10" t="s">
        <v>43</v>
      </c>
      <c r="F8" s="11"/>
      <c r="G8" s="9">
        <v>8</v>
      </c>
      <c r="H8" s="10">
        <v>0</v>
      </c>
      <c r="I8" s="8">
        <v>80</v>
      </c>
      <c r="J8" s="9">
        <v>27</v>
      </c>
      <c r="K8" s="9">
        <v>11</v>
      </c>
      <c r="L8" s="10">
        <v>18</v>
      </c>
      <c r="M8" s="8"/>
      <c r="N8" s="9"/>
      <c r="O8" s="10"/>
      <c r="P8" s="1"/>
      <c r="Q8" s="9" t="s">
        <v>5</v>
      </c>
      <c r="R8" s="9" t="s">
        <v>6</v>
      </c>
      <c r="S8" s="9" t="s">
        <v>6</v>
      </c>
      <c r="T8" s="9"/>
      <c r="U8" s="12"/>
      <c r="V8" s="13">
        <v>25</v>
      </c>
      <c r="W8" s="9">
        <v>85</v>
      </c>
      <c r="X8" s="9">
        <v>78</v>
      </c>
      <c r="Y8" s="13"/>
      <c r="Z8" s="14">
        <f t="shared" si="0"/>
        <v>-25</v>
      </c>
      <c r="AA8" s="15"/>
      <c r="AB8" s="9"/>
      <c r="AC8" s="9">
        <v>28</v>
      </c>
      <c r="AD8" s="9">
        <v>71</v>
      </c>
      <c r="AE8" s="9"/>
      <c r="AF8" s="9"/>
      <c r="AG8" s="9">
        <f t="shared" si="1"/>
        <v>0</v>
      </c>
      <c r="AH8" s="12"/>
      <c r="AI8" s="13">
        <v>27</v>
      </c>
      <c r="AJ8" s="9">
        <v>58</v>
      </c>
      <c r="AK8" s="9">
        <v>100</v>
      </c>
      <c r="AL8" s="9">
        <v>75</v>
      </c>
      <c r="AM8" s="9"/>
      <c r="AN8" s="9"/>
      <c r="AO8" s="13"/>
      <c r="AP8" s="13">
        <f t="shared" si="2"/>
        <v>-27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x14ac:dyDescent="0.2">
      <c r="A9" s="75" t="s">
        <v>299</v>
      </c>
      <c r="B9" s="76" t="s">
        <v>156</v>
      </c>
      <c r="C9" s="8" t="s">
        <v>43</v>
      </c>
      <c r="D9" s="9" t="s">
        <v>43</v>
      </c>
      <c r="E9" s="10" t="s">
        <v>43</v>
      </c>
      <c r="F9" s="11"/>
      <c r="G9" s="9">
        <v>46</v>
      </c>
      <c r="H9" s="10">
        <v>16</v>
      </c>
      <c r="I9" s="8">
        <v>102</v>
      </c>
      <c r="J9" s="9">
        <v>28</v>
      </c>
      <c r="K9" s="9">
        <v>24</v>
      </c>
      <c r="L9" s="10">
        <v>19</v>
      </c>
      <c r="M9" s="8"/>
      <c r="N9" s="9"/>
      <c r="O9" s="10"/>
      <c r="P9" s="1"/>
      <c r="Q9" s="9" t="s">
        <v>5</v>
      </c>
      <c r="R9" s="9" t="s">
        <v>5</v>
      </c>
      <c r="S9" s="9" t="s">
        <v>6</v>
      </c>
      <c r="T9" s="9"/>
      <c r="U9" s="12"/>
      <c r="V9" s="13">
        <v>61</v>
      </c>
      <c r="W9" s="9">
        <v>94</v>
      </c>
      <c r="X9" s="9">
        <v>83</v>
      </c>
      <c r="Y9" s="13"/>
      <c r="Z9" s="14">
        <f t="shared" si="0"/>
        <v>-61</v>
      </c>
      <c r="AA9" s="15"/>
      <c r="AB9" s="9"/>
      <c r="AC9" s="9">
        <v>38</v>
      </c>
      <c r="AD9" s="9">
        <v>71</v>
      </c>
      <c r="AE9" s="9"/>
      <c r="AF9" s="9"/>
      <c r="AG9" s="9">
        <f t="shared" si="1"/>
        <v>0</v>
      </c>
      <c r="AH9" s="12"/>
      <c r="AI9" s="13">
        <v>34</v>
      </c>
      <c r="AJ9" s="9">
        <v>92</v>
      </c>
      <c r="AK9" s="9">
        <v>94</v>
      </c>
      <c r="AL9" s="9">
        <v>94</v>
      </c>
      <c r="AM9" s="9"/>
      <c r="AN9" s="9"/>
      <c r="AO9" s="13"/>
      <c r="AP9" s="13">
        <f t="shared" si="2"/>
        <v>-34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">
      <c r="A10" s="75" t="s">
        <v>300</v>
      </c>
      <c r="B10" s="76" t="s">
        <v>301</v>
      </c>
      <c r="C10" s="8" t="s">
        <v>43</v>
      </c>
      <c r="D10" s="9" t="s">
        <v>43</v>
      </c>
      <c r="E10" s="10" t="s">
        <v>43</v>
      </c>
      <c r="F10" s="11"/>
      <c r="G10" s="9">
        <v>15</v>
      </c>
      <c r="H10" s="10">
        <v>10</v>
      </c>
      <c r="I10" s="8">
        <v>67</v>
      </c>
      <c r="J10" s="9">
        <v>36</v>
      </c>
      <c r="K10" s="9">
        <v>22</v>
      </c>
      <c r="L10" s="10">
        <v>7</v>
      </c>
      <c r="M10" s="8"/>
      <c r="N10" s="9"/>
      <c r="O10" s="10"/>
      <c r="P10" s="1"/>
      <c r="Q10" s="9" t="s">
        <v>5</v>
      </c>
      <c r="R10" s="9" t="s">
        <v>5</v>
      </c>
      <c r="S10" s="9" t="s">
        <v>6</v>
      </c>
      <c r="T10" s="9"/>
      <c r="U10" s="12"/>
      <c r="V10" s="13">
        <v>13</v>
      </c>
      <c r="W10" s="9">
        <v>52</v>
      </c>
      <c r="X10" s="9">
        <v>38</v>
      </c>
      <c r="Y10" s="13"/>
      <c r="Z10" s="14">
        <f t="shared" si="0"/>
        <v>-13</v>
      </c>
      <c r="AA10" s="15"/>
      <c r="AB10" s="9"/>
      <c r="AC10" s="9">
        <v>25</v>
      </c>
      <c r="AD10" s="9">
        <v>42</v>
      </c>
      <c r="AE10" s="9"/>
      <c r="AF10" s="9"/>
      <c r="AG10" s="9">
        <f t="shared" si="1"/>
        <v>0</v>
      </c>
      <c r="AH10" s="12"/>
      <c r="AI10" s="13">
        <v>15</v>
      </c>
      <c r="AJ10" s="9">
        <v>67</v>
      </c>
      <c r="AK10" s="9">
        <v>82</v>
      </c>
      <c r="AL10" s="9">
        <v>88</v>
      </c>
      <c r="AM10" s="9"/>
      <c r="AN10" s="9"/>
      <c r="AO10" s="13"/>
      <c r="AP10" s="13">
        <f t="shared" si="2"/>
        <v>-15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x14ac:dyDescent="0.2">
      <c r="A11" s="75" t="s">
        <v>302</v>
      </c>
      <c r="B11" s="76" t="s">
        <v>197</v>
      </c>
      <c r="C11" s="8" t="s">
        <v>43</v>
      </c>
      <c r="D11" s="9" t="s">
        <v>43</v>
      </c>
      <c r="E11" s="10" t="s">
        <v>43</v>
      </c>
      <c r="F11" s="11"/>
      <c r="G11" s="9">
        <v>61</v>
      </c>
      <c r="H11" s="10">
        <v>32</v>
      </c>
      <c r="I11" s="8">
        <v>201</v>
      </c>
      <c r="J11" s="9">
        <v>60</v>
      </c>
      <c r="K11" s="9">
        <v>63</v>
      </c>
      <c r="L11" s="10">
        <v>29</v>
      </c>
      <c r="M11" s="8"/>
      <c r="N11" s="9"/>
      <c r="O11" s="10"/>
      <c r="P11" s="1"/>
      <c r="Q11" s="9" t="s">
        <v>5</v>
      </c>
      <c r="R11" s="9" t="s">
        <v>6</v>
      </c>
      <c r="S11" s="9" t="s">
        <v>7</v>
      </c>
      <c r="T11" s="9"/>
      <c r="U11" s="12"/>
      <c r="V11" s="13">
        <v>89</v>
      </c>
      <c r="W11" s="9">
        <v>97</v>
      </c>
      <c r="X11" s="9">
        <v>93</v>
      </c>
      <c r="Y11" s="13"/>
      <c r="Z11" s="14">
        <f t="shared" si="0"/>
        <v>-89</v>
      </c>
      <c r="AA11" s="15"/>
      <c r="AB11" s="9"/>
      <c r="AC11" s="9">
        <v>50</v>
      </c>
      <c r="AD11" s="9">
        <v>79</v>
      </c>
      <c r="AE11" s="9"/>
      <c r="AF11" s="9"/>
      <c r="AG11" s="9">
        <f t="shared" si="1"/>
        <v>0</v>
      </c>
      <c r="AH11" s="12"/>
      <c r="AI11" s="13">
        <v>26</v>
      </c>
      <c r="AJ11" s="9">
        <v>92</v>
      </c>
      <c r="AK11" s="9">
        <v>94</v>
      </c>
      <c r="AL11" s="9">
        <v>88</v>
      </c>
      <c r="AM11" s="9"/>
      <c r="AN11" s="9"/>
      <c r="AO11" s="13"/>
      <c r="AP11" s="13">
        <f t="shared" si="2"/>
        <v>-26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x14ac:dyDescent="0.2">
      <c r="A12" s="75" t="s">
        <v>303</v>
      </c>
      <c r="B12" s="76" t="s">
        <v>304</v>
      </c>
      <c r="C12" s="8" t="s">
        <v>43</v>
      </c>
      <c r="D12" s="9" t="s">
        <v>43</v>
      </c>
      <c r="E12" s="10" t="s">
        <v>43</v>
      </c>
      <c r="F12" s="11"/>
      <c r="G12" s="9"/>
      <c r="H12" s="10"/>
      <c r="I12" s="8"/>
      <c r="J12" s="9"/>
      <c r="K12" s="9"/>
      <c r="L12" s="10"/>
      <c r="M12" s="8"/>
      <c r="N12" s="9"/>
      <c r="O12" s="10"/>
      <c r="P12" s="1"/>
      <c r="Q12" s="9" t="s">
        <v>5</v>
      </c>
      <c r="R12" s="9" t="s">
        <v>6</v>
      </c>
      <c r="S12" s="9" t="s">
        <v>7</v>
      </c>
      <c r="T12" s="9"/>
      <c r="U12" s="12"/>
      <c r="V12" s="13"/>
      <c r="W12" s="9">
        <v>82</v>
      </c>
      <c r="X12" s="9">
        <v>83</v>
      </c>
      <c r="Y12" s="13"/>
      <c r="Z12" s="14">
        <f t="shared" si="0"/>
        <v>0</v>
      </c>
      <c r="AA12" s="15"/>
      <c r="AB12" s="9"/>
      <c r="AC12" s="9">
        <v>28</v>
      </c>
      <c r="AD12" s="9">
        <v>83</v>
      </c>
      <c r="AE12" s="9"/>
      <c r="AF12" s="9"/>
      <c r="AG12" s="9">
        <f t="shared" si="1"/>
        <v>0</v>
      </c>
      <c r="AH12" s="12"/>
      <c r="AI12" s="13"/>
      <c r="AJ12" s="9">
        <v>100</v>
      </c>
      <c r="AK12" s="9">
        <v>82</v>
      </c>
      <c r="AL12" s="9">
        <v>88</v>
      </c>
      <c r="AM12" s="9"/>
      <c r="AN12" s="9"/>
      <c r="AO12" s="13"/>
      <c r="AP12" s="13">
        <f t="shared" si="2"/>
        <v>0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x14ac:dyDescent="0.2">
      <c r="A13" s="77" t="s">
        <v>305</v>
      </c>
      <c r="B13" s="77" t="s">
        <v>306</v>
      </c>
      <c r="C13" s="8" t="s">
        <v>42</v>
      </c>
      <c r="D13" s="9" t="s">
        <v>43</v>
      </c>
      <c r="E13" s="10" t="s">
        <v>43</v>
      </c>
      <c r="F13" s="11"/>
      <c r="G13" s="9">
        <v>54</v>
      </c>
      <c r="H13" s="10">
        <v>23</v>
      </c>
      <c r="I13" s="8">
        <v>176</v>
      </c>
      <c r="J13" s="9">
        <v>39</v>
      </c>
      <c r="K13" s="9">
        <v>40</v>
      </c>
      <c r="L13" s="10">
        <v>60</v>
      </c>
      <c r="M13" s="8"/>
      <c r="N13" s="9"/>
      <c r="O13" s="10"/>
      <c r="P13" s="1"/>
      <c r="Q13" s="9" t="s">
        <v>5</v>
      </c>
      <c r="R13" s="9" t="s">
        <v>7</v>
      </c>
      <c r="S13" s="9" t="s">
        <v>61</v>
      </c>
      <c r="T13" s="9"/>
      <c r="U13" s="12"/>
      <c r="V13" s="13">
        <v>97</v>
      </c>
      <c r="W13" s="9">
        <v>100</v>
      </c>
      <c r="X13" s="9">
        <v>93</v>
      </c>
      <c r="Y13" s="13"/>
      <c r="Z13" s="14">
        <f t="shared" si="0"/>
        <v>-97</v>
      </c>
      <c r="AA13" s="15"/>
      <c r="AB13" s="9"/>
      <c r="AC13" s="9">
        <v>41</v>
      </c>
      <c r="AD13" s="9">
        <v>71</v>
      </c>
      <c r="AE13" s="9"/>
      <c r="AF13" s="9"/>
      <c r="AG13" s="9">
        <f t="shared" si="1"/>
        <v>0</v>
      </c>
      <c r="AH13" s="12"/>
      <c r="AI13" s="13">
        <v>33</v>
      </c>
      <c r="AJ13" s="9">
        <v>100</v>
      </c>
      <c r="AK13" s="9">
        <v>88</v>
      </c>
      <c r="AL13" s="9">
        <v>88</v>
      </c>
      <c r="AM13" s="9"/>
      <c r="AN13" s="9"/>
      <c r="AO13" s="13"/>
      <c r="AP13" s="13">
        <f t="shared" si="2"/>
        <v>-33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x14ac:dyDescent="0.2">
      <c r="A14" s="75" t="s">
        <v>307</v>
      </c>
      <c r="B14" s="76" t="s">
        <v>308</v>
      </c>
      <c r="C14" s="8" t="s">
        <v>42</v>
      </c>
      <c r="D14" s="9" t="s">
        <v>43</v>
      </c>
      <c r="E14" s="10" t="s">
        <v>43</v>
      </c>
      <c r="F14" s="20"/>
      <c r="G14" s="9">
        <v>43</v>
      </c>
      <c r="H14" s="10">
        <v>25</v>
      </c>
      <c r="I14" s="8">
        <v>166</v>
      </c>
      <c r="J14" s="9">
        <v>43</v>
      </c>
      <c r="K14" s="9">
        <v>42</v>
      </c>
      <c r="L14" s="10">
        <v>31</v>
      </c>
      <c r="M14" s="8"/>
      <c r="N14" s="9"/>
      <c r="O14" s="10"/>
      <c r="P14" s="1"/>
      <c r="Q14" s="9" t="s">
        <v>5</v>
      </c>
      <c r="R14" s="9" t="s">
        <v>7</v>
      </c>
      <c r="S14" s="9" t="s">
        <v>7</v>
      </c>
      <c r="T14" s="9"/>
      <c r="U14" s="12"/>
      <c r="V14" s="13">
        <v>98</v>
      </c>
      <c r="W14" s="9">
        <v>100</v>
      </c>
      <c r="X14" s="9">
        <v>95</v>
      </c>
      <c r="Y14" s="13"/>
      <c r="Z14" s="14">
        <f t="shared" si="0"/>
        <v>-98</v>
      </c>
      <c r="AA14" s="15"/>
      <c r="AB14" s="9"/>
      <c r="AC14" s="9">
        <v>50</v>
      </c>
      <c r="AD14" s="9">
        <v>92</v>
      </c>
      <c r="AE14" s="9"/>
      <c r="AF14" s="9"/>
      <c r="AG14" s="9">
        <f t="shared" si="1"/>
        <v>0</v>
      </c>
      <c r="AH14" s="12"/>
      <c r="AI14" s="13">
        <v>34</v>
      </c>
      <c r="AJ14" s="9">
        <v>100</v>
      </c>
      <c r="AK14" s="9">
        <v>94</v>
      </c>
      <c r="AL14" s="9">
        <v>94</v>
      </c>
      <c r="AM14" s="9"/>
      <c r="AN14" s="9"/>
      <c r="AO14" s="13"/>
      <c r="AP14" s="13">
        <f t="shared" si="2"/>
        <v>-34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x14ac:dyDescent="0.2">
      <c r="A15" s="75" t="s">
        <v>309</v>
      </c>
      <c r="B15" s="76" t="s">
        <v>310</v>
      </c>
      <c r="C15" s="8" t="s">
        <v>43</v>
      </c>
      <c r="D15" s="9" t="s">
        <v>43</v>
      </c>
      <c r="E15" s="10" t="s">
        <v>43</v>
      </c>
      <c r="F15" s="20"/>
      <c r="G15" s="9">
        <v>29</v>
      </c>
      <c r="H15" s="10">
        <v>21</v>
      </c>
      <c r="I15" s="8">
        <v>159</v>
      </c>
      <c r="J15" s="9">
        <v>40</v>
      </c>
      <c r="K15" s="9">
        <v>60</v>
      </c>
      <c r="L15" s="10">
        <v>29</v>
      </c>
      <c r="M15" s="8"/>
      <c r="N15" s="9"/>
      <c r="O15" s="10"/>
      <c r="P15" s="1"/>
      <c r="Q15" s="9" t="s">
        <v>5</v>
      </c>
      <c r="R15" s="9" t="s">
        <v>5</v>
      </c>
      <c r="S15" s="9" t="s">
        <v>6</v>
      </c>
      <c r="T15" s="9"/>
      <c r="U15" s="12"/>
      <c r="V15" s="13">
        <v>33</v>
      </c>
      <c r="W15" s="9">
        <v>85</v>
      </c>
      <c r="X15" s="9">
        <v>93</v>
      </c>
      <c r="Y15" s="13"/>
      <c r="Z15" s="14">
        <f t="shared" si="0"/>
        <v>-33</v>
      </c>
      <c r="AA15" s="15"/>
      <c r="AB15" s="9"/>
      <c r="AC15" s="9">
        <v>47</v>
      </c>
      <c r="AD15" s="9">
        <v>75</v>
      </c>
      <c r="AE15" s="9"/>
      <c r="AF15" s="9"/>
      <c r="AG15" s="9">
        <f t="shared" si="1"/>
        <v>0</v>
      </c>
      <c r="AH15" s="12"/>
      <c r="AI15" s="13">
        <v>34</v>
      </c>
      <c r="AJ15" s="9">
        <v>92</v>
      </c>
      <c r="AK15" s="9">
        <v>82</v>
      </c>
      <c r="AL15" s="9">
        <v>88</v>
      </c>
      <c r="AM15" s="9"/>
      <c r="AN15" s="9"/>
      <c r="AO15" s="13"/>
      <c r="AP15" s="13">
        <f t="shared" si="2"/>
        <v>-34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x14ac:dyDescent="0.2">
      <c r="A16" s="75" t="s">
        <v>311</v>
      </c>
      <c r="B16" s="76" t="s">
        <v>312</v>
      </c>
      <c r="C16" s="8" t="s">
        <v>43</v>
      </c>
      <c r="D16" s="9" t="s">
        <v>43</v>
      </c>
      <c r="E16" s="10" t="s">
        <v>43</v>
      </c>
      <c r="F16" s="11"/>
      <c r="G16" s="9">
        <v>16</v>
      </c>
      <c r="H16" s="10">
        <v>7</v>
      </c>
      <c r="I16" s="8">
        <v>87</v>
      </c>
      <c r="J16" s="9">
        <v>33</v>
      </c>
      <c r="K16" s="9">
        <v>22</v>
      </c>
      <c r="L16" s="10">
        <v>11</v>
      </c>
      <c r="M16" s="8"/>
      <c r="N16" s="9"/>
      <c r="O16" s="10"/>
      <c r="P16" s="1"/>
      <c r="Q16" s="9" t="s">
        <v>5</v>
      </c>
      <c r="R16" s="9" t="s">
        <v>5</v>
      </c>
      <c r="S16" s="9" t="s">
        <v>6</v>
      </c>
      <c r="T16" s="9"/>
      <c r="U16" s="12"/>
      <c r="V16" s="13">
        <v>16</v>
      </c>
      <c r="W16" s="9">
        <v>79</v>
      </c>
      <c r="X16" s="9">
        <v>63</v>
      </c>
      <c r="Y16" s="13"/>
      <c r="Z16" s="14">
        <f t="shared" si="0"/>
        <v>-16</v>
      </c>
      <c r="AA16" s="15"/>
      <c r="AB16" s="9"/>
      <c r="AC16" s="9">
        <v>34</v>
      </c>
      <c r="AD16" s="9">
        <v>67</v>
      </c>
      <c r="AE16" s="9"/>
      <c r="AF16" s="9"/>
      <c r="AG16" s="9">
        <f t="shared" si="1"/>
        <v>0</v>
      </c>
      <c r="AH16" s="12"/>
      <c r="AI16" s="13">
        <v>20</v>
      </c>
      <c r="AJ16" s="9">
        <v>75</v>
      </c>
      <c r="AK16" s="9">
        <v>71</v>
      </c>
      <c r="AL16" s="9">
        <v>88</v>
      </c>
      <c r="AM16" s="9"/>
      <c r="AN16" s="9"/>
      <c r="AO16" s="13"/>
      <c r="AP16" s="13">
        <f t="shared" si="2"/>
        <v>-20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2">
      <c r="A17" s="75" t="s">
        <v>282</v>
      </c>
      <c r="B17" s="76" t="s">
        <v>313</v>
      </c>
      <c r="C17" s="8" t="s">
        <v>42</v>
      </c>
      <c r="D17" s="9" t="s">
        <v>43</v>
      </c>
      <c r="E17" s="10" t="s">
        <v>43</v>
      </c>
      <c r="F17" s="20"/>
      <c r="G17" s="9">
        <v>59</v>
      </c>
      <c r="H17" s="10">
        <v>35</v>
      </c>
      <c r="I17" s="8">
        <v>163</v>
      </c>
      <c r="J17" s="9">
        <v>25</v>
      </c>
      <c r="K17" s="9">
        <v>47</v>
      </c>
      <c r="L17" s="10">
        <v>43</v>
      </c>
      <c r="M17" s="8"/>
      <c r="N17" s="9"/>
      <c r="O17" s="10"/>
      <c r="P17" s="1"/>
      <c r="Q17" s="9" t="s">
        <v>5</v>
      </c>
      <c r="R17" s="9" t="s">
        <v>6</v>
      </c>
      <c r="S17" s="9" t="s">
        <v>8</v>
      </c>
      <c r="T17" s="9"/>
      <c r="U17" s="12"/>
      <c r="V17" s="13">
        <v>100</v>
      </c>
      <c r="W17" s="9">
        <v>100</v>
      </c>
      <c r="X17" s="9">
        <v>98</v>
      </c>
      <c r="Y17" s="13"/>
      <c r="Z17" s="14">
        <f t="shared" si="0"/>
        <v>-100</v>
      </c>
      <c r="AA17" s="15"/>
      <c r="AB17" s="9"/>
      <c r="AC17" s="9">
        <v>25</v>
      </c>
      <c r="AD17" s="9">
        <v>75</v>
      </c>
      <c r="AE17" s="9"/>
      <c r="AF17" s="9"/>
      <c r="AG17" s="9">
        <f t="shared" si="1"/>
        <v>0</v>
      </c>
      <c r="AH17" s="12"/>
      <c r="AI17" s="13">
        <v>28</v>
      </c>
      <c r="AJ17" s="9">
        <v>100</v>
      </c>
      <c r="AK17" s="9">
        <v>94</v>
      </c>
      <c r="AL17" s="9">
        <v>94</v>
      </c>
      <c r="AM17" s="9"/>
      <c r="AN17" s="9"/>
      <c r="AO17" s="13"/>
      <c r="AP17" s="13">
        <f t="shared" si="2"/>
        <v>-28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x14ac:dyDescent="0.2">
      <c r="A18" s="75" t="s">
        <v>314</v>
      </c>
      <c r="B18" s="76" t="s">
        <v>315</v>
      </c>
      <c r="C18" s="8" t="s">
        <v>42</v>
      </c>
      <c r="D18" s="9" t="s">
        <v>42</v>
      </c>
      <c r="E18" s="10" t="s">
        <v>43</v>
      </c>
      <c r="F18" s="20"/>
      <c r="G18" s="9">
        <v>89</v>
      </c>
      <c r="H18" s="10">
        <v>43</v>
      </c>
      <c r="I18" s="8">
        <v>183</v>
      </c>
      <c r="J18" s="9">
        <v>50</v>
      </c>
      <c r="K18" s="9">
        <v>55</v>
      </c>
      <c r="L18" s="10">
        <v>36</v>
      </c>
      <c r="M18" s="8"/>
      <c r="N18" s="9"/>
      <c r="O18" s="10"/>
      <c r="P18" s="1"/>
      <c r="Q18" s="9" t="s">
        <v>5</v>
      </c>
      <c r="R18" s="9" t="s">
        <v>6</v>
      </c>
      <c r="S18" s="9" t="s">
        <v>7</v>
      </c>
      <c r="T18" s="9"/>
      <c r="U18" s="12"/>
      <c r="V18" s="13">
        <v>105</v>
      </c>
      <c r="W18" s="9">
        <v>100</v>
      </c>
      <c r="X18" s="9">
        <v>90</v>
      </c>
      <c r="Y18" s="13"/>
      <c r="Z18" s="14">
        <f t="shared" si="0"/>
        <v>-105</v>
      </c>
      <c r="AA18" s="15"/>
      <c r="AB18" s="9"/>
      <c r="AC18" s="9">
        <v>41</v>
      </c>
      <c r="AD18" s="9">
        <v>79</v>
      </c>
      <c r="AE18" s="9"/>
      <c r="AF18" s="9"/>
      <c r="AG18" s="9">
        <f t="shared" si="1"/>
        <v>0</v>
      </c>
      <c r="AH18" s="12"/>
      <c r="AI18" s="13">
        <v>34</v>
      </c>
      <c r="AJ18" s="9">
        <v>75</v>
      </c>
      <c r="AK18" s="9">
        <v>100</v>
      </c>
      <c r="AL18" s="9">
        <v>81</v>
      </c>
      <c r="AM18" s="9"/>
      <c r="AN18" s="9"/>
      <c r="AO18" s="13"/>
      <c r="AP18" s="13">
        <f t="shared" si="2"/>
        <v>-34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x14ac:dyDescent="0.2">
      <c r="A19" s="21"/>
      <c r="B19" s="19"/>
      <c r="C19" s="8"/>
      <c r="D19" s="9"/>
      <c r="E19" s="10"/>
      <c r="F19" s="20"/>
      <c r="G19" s="9"/>
      <c r="H19" s="10"/>
      <c r="I19" s="8"/>
      <c r="J19" s="9"/>
      <c r="K19" s="9"/>
      <c r="L19" s="10"/>
      <c r="M19" s="8"/>
      <c r="N19" s="9"/>
      <c r="O19" s="10"/>
      <c r="P19" s="1"/>
      <c r="Q19" s="9"/>
      <c r="R19" s="9"/>
      <c r="S19" s="9"/>
      <c r="T19" s="9"/>
      <c r="U19" s="12"/>
      <c r="V19" s="13"/>
      <c r="W19" s="9"/>
      <c r="X19" s="9"/>
      <c r="Y19" s="13"/>
      <c r="Z19" s="14">
        <f t="shared" si="0"/>
        <v>0</v>
      </c>
      <c r="AA19" s="15"/>
      <c r="AB19" s="9"/>
      <c r="AC19" s="9"/>
      <c r="AD19" s="9"/>
      <c r="AE19" s="9"/>
      <c r="AF19" s="9"/>
      <c r="AG19" s="9">
        <f t="shared" si="1"/>
        <v>0</v>
      </c>
      <c r="AH19" s="12"/>
      <c r="AI19" s="13"/>
      <c r="AJ19" s="9"/>
      <c r="AK19" s="9"/>
      <c r="AL19" s="9"/>
      <c r="AM19" s="9"/>
      <c r="AN19" s="9"/>
      <c r="AO19" s="13"/>
      <c r="AP19" s="13">
        <f t="shared" si="2"/>
        <v>0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x14ac:dyDescent="0.2">
      <c r="A20" s="21"/>
      <c r="B20" s="19"/>
      <c r="C20" s="8"/>
      <c r="D20" s="9"/>
      <c r="E20" s="10"/>
      <c r="F20" s="11"/>
      <c r="G20" s="9"/>
      <c r="H20" s="10"/>
      <c r="I20" s="8"/>
      <c r="J20" s="9"/>
      <c r="K20" s="9"/>
      <c r="L20" s="10"/>
      <c r="M20" s="8"/>
      <c r="N20" s="9"/>
      <c r="O20" s="10"/>
      <c r="P20" s="1"/>
      <c r="Q20" s="9"/>
      <c r="R20" s="9"/>
      <c r="S20" s="9"/>
      <c r="T20" s="9"/>
      <c r="U20" s="12"/>
      <c r="V20" s="13"/>
      <c r="W20" s="9"/>
      <c r="X20" s="9"/>
      <c r="Y20" s="13"/>
      <c r="Z20" s="14">
        <f t="shared" si="0"/>
        <v>0</v>
      </c>
      <c r="AA20" s="15"/>
      <c r="AB20" s="9"/>
      <c r="AC20" s="9"/>
      <c r="AD20" s="9"/>
      <c r="AE20" s="9"/>
      <c r="AF20" s="9"/>
      <c r="AG20" s="9">
        <f t="shared" si="1"/>
        <v>0</v>
      </c>
      <c r="AH20" s="12"/>
      <c r="AI20" s="13"/>
      <c r="AJ20" s="9"/>
      <c r="AK20" s="9"/>
      <c r="AL20" s="9"/>
      <c r="AM20" s="9"/>
      <c r="AN20" s="9"/>
      <c r="AO20" s="13"/>
      <c r="AP20" s="13">
        <f t="shared" si="2"/>
        <v>0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x14ac:dyDescent="0.2">
      <c r="A21" s="16"/>
      <c r="B21" s="17"/>
      <c r="C21" s="8"/>
      <c r="D21" s="9"/>
      <c r="E21" s="10"/>
      <c r="F21" s="11"/>
      <c r="G21" s="9"/>
      <c r="H21" s="10"/>
      <c r="I21" s="8"/>
      <c r="J21" s="9"/>
      <c r="K21" s="9"/>
      <c r="L21" s="10"/>
      <c r="M21" s="8"/>
      <c r="N21" s="9"/>
      <c r="O21" s="10"/>
      <c r="P21" s="1"/>
      <c r="Q21" s="9"/>
      <c r="R21" s="9"/>
      <c r="S21" s="9"/>
      <c r="T21" s="9"/>
      <c r="U21" s="12"/>
      <c r="V21" s="13"/>
      <c r="W21" s="9"/>
      <c r="X21" s="9"/>
      <c r="Y21" s="13"/>
      <c r="Z21" s="14">
        <f t="shared" si="0"/>
        <v>0</v>
      </c>
      <c r="AA21" s="15"/>
      <c r="AB21" s="9"/>
      <c r="AC21" s="9"/>
      <c r="AD21" s="9"/>
      <c r="AE21" s="9"/>
      <c r="AF21" s="9"/>
      <c r="AG21" s="9">
        <f t="shared" si="1"/>
        <v>0</v>
      </c>
      <c r="AH21" s="12"/>
      <c r="AI21" s="13"/>
      <c r="AJ21" s="9"/>
      <c r="AK21" s="9"/>
      <c r="AL21" s="9"/>
      <c r="AM21" s="9"/>
      <c r="AN21" s="9"/>
      <c r="AO21" s="13"/>
      <c r="AP21" s="13">
        <f t="shared" si="2"/>
        <v>0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x14ac:dyDescent="0.2">
      <c r="A22" s="16"/>
      <c r="B22" s="17"/>
      <c r="C22" s="8"/>
      <c r="D22" s="9"/>
      <c r="E22" s="10"/>
      <c r="F22" s="11"/>
      <c r="G22" s="9"/>
      <c r="H22" s="10"/>
      <c r="I22" s="8"/>
      <c r="J22" s="9"/>
      <c r="K22" s="9"/>
      <c r="L22" s="10"/>
      <c r="M22" s="8"/>
      <c r="N22" s="9"/>
      <c r="O22" s="10"/>
      <c r="P22" s="1"/>
      <c r="Q22" s="9"/>
      <c r="R22" s="9"/>
      <c r="S22" s="9"/>
      <c r="T22" s="9"/>
      <c r="U22" s="12"/>
      <c r="V22" s="13"/>
      <c r="W22" s="9"/>
      <c r="X22" s="9"/>
      <c r="Y22" s="13"/>
      <c r="Z22" s="14">
        <f t="shared" si="0"/>
        <v>0</v>
      </c>
      <c r="AA22" s="15"/>
      <c r="AB22" s="9"/>
      <c r="AC22" s="9"/>
      <c r="AD22" s="9"/>
      <c r="AE22" s="9"/>
      <c r="AF22" s="9"/>
      <c r="AG22" s="9">
        <f t="shared" si="1"/>
        <v>0</v>
      </c>
      <c r="AH22" s="12"/>
      <c r="AI22" s="13"/>
      <c r="AJ22" s="9"/>
      <c r="AK22" s="9"/>
      <c r="AL22" s="9"/>
      <c r="AM22" s="9"/>
      <c r="AN22" s="9"/>
      <c r="AO22" s="13"/>
      <c r="AP22" s="13">
        <f t="shared" si="2"/>
        <v>0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x14ac:dyDescent="0.2">
      <c r="A23" s="16"/>
      <c r="B23" s="17"/>
      <c r="C23" s="8"/>
      <c r="D23" s="9"/>
      <c r="E23" s="10"/>
      <c r="F23" s="11"/>
      <c r="G23" s="9"/>
      <c r="H23" s="10"/>
      <c r="I23" s="8"/>
      <c r="J23" s="9"/>
      <c r="K23" s="9"/>
      <c r="L23" s="10"/>
      <c r="M23" s="8"/>
      <c r="N23" s="9"/>
      <c r="O23" s="10"/>
      <c r="P23" s="1"/>
      <c r="Q23" s="9"/>
      <c r="R23" s="9"/>
      <c r="S23" s="9"/>
      <c r="T23" s="9"/>
      <c r="U23" s="12"/>
      <c r="V23" s="13"/>
      <c r="W23" s="9"/>
      <c r="X23" s="9"/>
      <c r="Y23" s="13"/>
      <c r="Z23" s="14">
        <f t="shared" si="0"/>
        <v>0</v>
      </c>
      <c r="AA23" s="15"/>
      <c r="AB23" s="9"/>
      <c r="AC23" s="9"/>
      <c r="AD23" s="9"/>
      <c r="AE23" s="9"/>
      <c r="AF23" s="9"/>
      <c r="AG23" s="9">
        <f t="shared" si="1"/>
        <v>0</v>
      </c>
      <c r="AH23" s="12"/>
      <c r="AI23" s="13"/>
      <c r="AJ23" s="9"/>
      <c r="AK23" s="9"/>
      <c r="AL23" s="9"/>
      <c r="AM23" s="9"/>
      <c r="AN23" s="9"/>
      <c r="AO23" s="13"/>
      <c r="AP23" s="13">
        <f t="shared" si="2"/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x14ac:dyDescent="0.2">
      <c r="A24" s="16"/>
      <c r="B24" s="17"/>
      <c r="C24" s="8"/>
      <c r="D24" s="9"/>
      <c r="E24" s="10"/>
      <c r="F24" s="11"/>
      <c r="G24" s="9"/>
      <c r="H24" s="10"/>
      <c r="I24" s="8"/>
      <c r="J24" s="9"/>
      <c r="K24" s="9"/>
      <c r="L24" s="10"/>
      <c r="M24" s="8"/>
      <c r="N24" s="9"/>
      <c r="O24" s="10"/>
      <c r="P24" s="1"/>
      <c r="Q24" s="9"/>
      <c r="R24" s="9"/>
      <c r="S24" s="9"/>
      <c r="T24" s="9"/>
      <c r="U24" s="12"/>
      <c r="V24" s="13"/>
      <c r="W24" s="9"/>
      <c r="X24" s="9"/>
      <c r="Y24" s="13"/>
      <c r="Z24" s="14">
        <f t="shared" si="0"/>
        <v>0</v>
      </c>
      <c r="AA24" s="15"/>
      <c r="AB24" s="9"/>
      <c r="AC24" s="9"/>
      <c r="AD24" s="9"/>
      <c r="AE24" s="9"/>
      <c r="AF24" s="9"/>
      <c r="AG24" s="9">
        <f t="shared" si="1"/>
        <v>0</v>
      </c>
      <c r="AH24" s="12"/>
      <c r="AI24" s="13"/>
      <c r="AJ24" s="9"/>
      <c r="AK24" s="9"/>
      <c r="AL24" s="9"/>
      <c r="AM24" s="9"/>
      <c r="AN24" s="9"/>
      <c r="AO24" s="13"/>
      <c r="AP24" s="13">
        <f t="shared" si="2"/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">
      <c r="A25" s="16"/>
      <c r="B25" s="17"/>
      <c r="C25" s="8"/>
      <c r="D25" s="9"/>
      <c r="E25" s="10"/>
      <c r="F25" s="20"/>
      <c r="G25" s="9"/>
      <c r="H25" s="10"/>
      <c r="I25" s="8"/>
      <c r="J25" s="9"/>
      <c r="K25" s="9"/>
      <c r="L25" s="10"/>
      <c r="M25" s="8"/>
      <c r="N25" s="9"/>
      <c r="O25" s="10"/>
      <c r="P25" s="1"/>
      <c r="Q25" s="22"/>
      <c r="R25" s="22"/>
      <c r="S25" s="22"/>
      <c r="T25" s="22"/>
      <c r="U25" s="3"/>
      <c r="V25" s="22"/>
      <c r="W25" s="22"/>
      <c r="X25" s="22"/>
      <c r="Y25" s="22"/>
      <c r="Z25" s="14">
        <f t="shared" si="0"/>
        <v>0</v>
      </c>
      <c r="AA25" s="15"/>
      <c r="AB25" s="9"/>
      <c r="AC25" s="9"/>
      <c r="AD25" s="9"/>
      <c r="AE25" s="9"/>
      <c r="AF25" s="9"/>
      <c r="AG25" s="9">
        <f t="shared" si="1"/>
        <v>0</v>
      </c>
      <c r="AH25" s="15"/>
      <c r="AI25" s="9"/>
      <c r="AJ25" s="9"/>
      <c r="AK25" s="9"/>
      <c r="AL25" s="9"/>
      <c r="AM25" s="9"/>
      <c r="AN25" s="9"/>
      <c r="AO25" s="9"/>
      <c r="AP25" s="13">
        <f t="shared" si="2"/>
        <v>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">
      <c r="A26" s="16"/>
      <c r="B26" s="17"/>
      <c r="C26" s="8"/>
      <c r="D26" s="9"/>
      <c r="E26" s="10"/>
      <c r="F26" s="20"/>
      <c r="G26" s="9"/>
      <c r="H26" s="10"/>
      <c r="I26" s="8"/>
      <c r="J26" s="9"/>
      <c r="K26" s="9"/>
      <c r="L26" s="10"/>
      <c r="M26" s="8"/>
      <c r="N26" s="9"/>
      <c r="O26" s="10"/>
      <c r="P26" s="1"/>
      <c r="Q26" s="22"/>
      <c r="R26" s="22"/>
      <c r="S26" s="22"/>
      <c r="T26" s="22"/>
      <c r="U26" s="3"/>
      <c r="V26" s="22"/>
      <c r="W26" s="22"/>
      <c r="X26" s="22"/>
      <c r="Y26" s="22"/>
      <c r="Z26" s="14">
        <f t="shared" si="0"/>
        <v>0</v>
      </c>
      <c r="AA26" s="15"/>
      <c r="AB26" s="9"/>
      <c r="AC26" s="9"/>
      <c r="AD26" s="9"/>
      <c r="AE26" s="9"/>
      <c r="AF26" s="9"/>
      <c r="AG26" s="9">
        <f t="shared" si="1"/>
        <v>0</v>
      </c>
      <c r="AH26" s="15"/>
      <c r="AI26" s="9"/>
      <c r="AJ26" s="9"/>
      <c r="AK26" s="9"/>
      <c r="AL26" s="9"/>
      <c r="AM26" s="9"/>
      <c r="AN26" s="9"/>
      <c r="AO26" s="9"/>
      <c r="AP26" s="13">
        <f t="shared" si="2"/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">
      <c r="A27" s="16"/>
      <c r="B27" s="17"/>
      <c r="C27" s="8"/>
      <c r="D27" s="9"/>
      <c r="E27" s="10"/>
      <c r="F27" s="11"/>
      <c r="G27" s="9"/>
      <c r="H27" s="10"/>
      <c r="I27" s="8"/>
      <c r="J27" s="9"/>
      <c r="K27" s="9"/>
      <c r="L27" s="10"/>
      <c r="M27" s="8"/>
      <c r="N27" s="9"/>
      <c r="O27" s="10"/>
      <c r="P27" s="1"/>
      <c r="Q27" s="22"/>
      <c r="R27" s="22"/>
      <c r="S27" s="22"/>
      <c r="T27" s="22"/>
      <c r="U27" s="3"/>
      <c r="V27" s="22"/>
      <c r="W27" s="22"/>
      <c r="X27" s="22"/>
      <c r="Y27" s="22"/>
      <c r="Z27" s="14">
        <f t="shared" si="0"/>
        <v>0</v>
      </c>
      <c r="AA27" s="15"/>
      <c r="AB27" s="9"/>
      <c r="AC27" s="9"/>
      <c r="AD27" s="9"/>
      <c r="AE27" s="9"/>
      <c r="AF27" s="9"/>
      <c r="AG27" s="9">
        <f t="shared" si="1"/>
        <v>0</v>
      </c>
      <c r="AH27" s="15"/>
      <c r="AI27" s="9"/>
      <c r="AJ27" s="9"/>
      <c r="AK27" s="9"/>
      <c r="AL27" s="9"/>
      <c r="AM27" s="9"/>
      <c r="AN27" s="9"/>
      <c r="AO27" s="9"/>
      <c r="AP27" s="13">
        <f t="shared" si="2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">
      <c r="A28" s="21"/>
      <c r="B28" s="19"/>
      <c r="C28" s="8"/>
      <c r="D28" s="9"/>
      <c r="E28" s="10"/>
      <c r="F28" s="11"/>
      <c r="G28" s="9"/>
      <c r="H28" s="10"/>
      <c r="I28" s="8"/>
      <c r="J28" s="9"/>
      <c r="K28" s="9"/>
      <c r="L28" s="10"/>
      <c r="M28" s="8"/>
      <c r="N28" s="9"/>
      <c r="O28" s="10"/>
      <c r="P28" s="1"/>
      <c r="Q28" s="22"/>
      <c r="R28" s="22"/>
      <c r="S28" s="22"/>
      <c r="T28" s="22"/>
      <c r="U28" s="3"/>
      <c r="V28" s="22"/>
      <c r="W28" s="22"/>
      <c r="X28" s="22"/>
      <c r="Y28" s="22"/>
      <c r="Z28" s="14">
        <f t="shared" si="0"/>
        <v>0</v>
      </c>
      <c r="AA28" s="15"/>
      <c r="AB28" s="9"/>
      <c r="AC28" s="9"/>
      <c r="AD28" s="9"/>
      <c r="AE28" s="9"/>
      <c r="AF28" s="9"/>
      <c r="AG28" s="9">
        <f t="shared" si="1"/>
        <v>0</v>
      </c>
      <c r="AH28" s="15"/>
      <c r="AI28" s="9"/>
      <c r="AJ28" s="9"/>
      <c r="AK28" s="9"/>
      <c r="AL28" s="9"/>
      <c r="AM28" s="9"/>
      <c r="AN28" s="9"/>
      <c r="AO28" s="9"/>
      <c r="AP28" s="13">
        <f t="shared" si="2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">
      <c r="A29" s="19"/>
      <c r="B29" s="21"/>
      <c r="C29" s="8"/>
      <c r="D29" s="9"/>
      <c r="E29" s="10"/>
      <c r="F29" s="11"/>
      <c r="G29" s="9"/>
      <c r="H29" s="10"/>
      <c r="I29" s="8"/>
      <c r="J29" s="9"/>
      <c r="K29" s="9"/>
      <c r="L29" s="10"/>
      <c r="M29" s="8"/>
      <c r="N29" s="9"/>
      <c r="O29" s="10"/>
      <c r="P29" s="1"/>
      <c r="Q29" s="22"/>
      <c r="R29" s="22"/>
      <c r="S29" s="22"/>
      <c r="T29" s="22"/>
      <c r="U29" s="3"/>
      <c r="V29" s="22"/>
      <c r="W29" s="22"/>
      <c r="X29" s="22"/>
      <c r="Y29" s="22"/>
      <c r="Z29" s="14">
        <f t="shared" si="0"/>
        <v>0</v>
      </c>
      <c r="AA29" s="15"/>
      <c r="AB29" s="9"/>
      <c r="AC29" s="9"/>
      <c r="AD29" s="9"/>
      <c r="AE29" s="9"/>
      <c r="AF29" s="9"/>
      <c r="AG29" s="9">
        <f t="shared" si="1"/>
        <v>0</v>
      </c>
      <c r="AH29" s="15"/>
      <c r="AI29" s="9"/>
      <c r="AJ29" s="9"/>
      <c r="AK29" s="9"/>
      <c r="AL29" s="9"/>
      <c r="AM29" s="9"/>
      <c r="AN29" s="9"/>
      <c r="AO29" s="9"/>
      <c r="AP29" s="13">
        <f t="shared" si="2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">
      <c r="A30" s="19"/>
      <c r="B30" s="21"/>
      <c r="C30" s="8"/>
      <c r="D30" s="9"/>
      <c r="E30" s="10"/>
      <c r="F30" s="11"/>
      <c r="G30" s="9"/>
      <c r="H30" s="10"/>
      <c r="I30" s="8"/>
      <c r="J30" s="9"/>
      <c r="K30" s="9"/>
      <c r="L30" s="10"/>
      <c r="M30" s="8"/>
      <c r="N30" s="9"/>
      <c r="O30" s="10"/>
      <c r="P30" s="1"/>
      <c r="Q30" s="22"/>
      <c r="R30" s="22"/>
      <c r="S30" s="22"/>
      <c r="T30" s="22"/>
      <c r="U30" s="3"/>
      <c r="V30" s="22"/>
      <c r="W30" s="22"/>
      <c r="X30" s="22"/>
      <c r="Y30" s="22"/>
      <c r="Z30" s="14">
        <f t="shared" si="0"/>
        <v>0</v>
      </c>
      <c r="AA30" s="15"/>
      <c r="AB30" s="9"/>
      <c r="AC30" s="9"/>
      <c r="AD30" s="9"/>
      <c r="AE30" s="9"/>
      <c r="AF30" s="9"/>
      <c r="AG30" s="9">
        <f t="shared" si="1"/>
        <v>0</v>
      </c>
      <c r="AH30" s="15"/>
      <c r="AI30" s="9"/>
      <c r="AJ30" s="9"/>
      <c r="AK30" s="9"/>
      <c r="AL30" s="9"/>
      <c r="AM30" s="9"/>
      <c r="AN30" s="9"/>
      <c r="AO30" s="9"/>
      <c r="AP30" s="13">
        <f t="shared" si="2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">
      <c r="A31" s="19"/>
      <c r="B31" s="21"/>
      <c r="C31" s="8"/>
      <c r="D31" s="9"/>
      <c r="E31" s="10"/>
      <c r="F31" s="11"/>
      <c r="G31" s="9"/>
      <c r="H31" s="10"/>
      <c r="I31" s="8"/>
      <c r="J31" s="9"/>
      <c r="K31" s="9"/>
      <c r="L31" s="10"/>
      <c r="M31" s="8"/>
      <c r="N31" s="9"/>
      <c r="O31" s="10"/>
      <c r="P31" s="1"/>
      <c r="Q31" s="22"/>
      <c r="R31" s="22"/>
      <c r="S31" s="22"/>
      <c r="T31" s="22"/>
      <c r="U31" s="3"/>
      <c r="V31" s="22"/>
      <c r="W31" s="22"/>
      <c r="X31" s="22"/>
      <c r="Y31" s="22"/>
      <c r="Z31" s="14">
        <f t="shared" si="0"/>
        <v>0</v>
      </c>
      <c r="AA31" s="15"/>
      <c r="AB31" s="9"/>
      <c r="AC31" s="9"/>
      <c r="AD31" s="9"/>
      <c r="AE31" s="9"/>
      <c r="AF31" s="9"/>
      <c r="AG31" s="9">
        <f t="shared" si="1"/>
        <v>0</v>
      </c>
      <c r="AH31" s="15"/>
      <c r="AI31" s="9"/>
      <c r="AJ31" s="9"/>
      <c r="AK31" s="9"/>
      <c r="AL31" s="9"/>
      <c r="AM31" s="9"/>
      <c r="AN31" s="9"/>
      <c r="AO31" s="9"/>
      <c r="AP31" s="13">
        <f t="shared" si="2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">
      <c r="A32" s="19"/>
      <c r="B32" s="21"/>
      <c r="C32" s="8"/>
      <c r="D32" s="9"/>
      <c r="E32" s="10"/>
      <c r="F32" s="11"/>
      <c r="G32" s="9"/>
      <c r="H32" s="10"/>
      <c r="I32" s="8"/>
      <c r="J32" s="9"/>
      <c r="K32" s="9"/>
      <c r="L32" s="10"/>
      <c r="M32" s="8"/>
      <c r="N32" s="9"/>
      <c r="O32" s="10"/>
      <c r="P32" s="1"/>
      <c r="Q32" s="22"/>
      <c r="R32" s="22"/>
      <c r="S32" s="22"/>
      <c r="T32" s="22"/>
      <c r="U32" s="3"/>
      <c r="V32" s="22"/>
      <c r="W32" s="22"/>
      <c r="X32" s="22"/>
      <c r="Y32" s="22"/>
      <c r="Z32" s="14">
        <f t="shared" si="0"/>
        <v>0</v>
      </c>
      <c r="AA32" s="15"/>
      <c r="AB32" s="9"/>
      <c r="AC32" s="9"/>
      <c r="AD32" s="9"/>
      <c r="AE32" s="9"/>
      <c r="AF32" s="9"/>
      <c r="AG32" s="9">
        <f t="shared" si="1"/>
        <v>0</v>
      </c>
      <c r="AH32" s="15"/>
      <c r="AI32" s="9"/>
      <c r="AJ32" s="9"/>
      <c r="AK32" s="9"/>
      <c r="AL32" s="9"/>
      <c r="AM32" s="9"/>
      <c r="AN32" s="9"/>
      <c r="AO32" s="9"/>
      <c r="AP32" s="13">
        <f t="shared" si="2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">
      <c r="A33" s="19"/>
      <c r="B33" s="21"/>
      <c r="C33" s="8"/>
      <c r="D33" s="9"/>
      <c r="E33" s="10"/>
      <c r="F33" s="11"/>
      <c r="G33" s="9"/>
      <c r="H33" s="10"/>
      <c r="I33" s="8"/>
      <c r="J33" s="9"/>
      <c r="K33" s="9"/>
      <c r="L33" s="10"/>
      <c r="M33" s="8"/>
      <c r="N33" s="9"/>
      <c r="O33" s="10"/>
      <c r="P33" s="1"/>
      <c r="Q33" s="22"/>
      <c r="R33" s="22"/>
      <c r="S33" s="22"/>
      <c r="T33" s="22"/>
      <c r="U33" s="3"/>
      <c r="V33" s="22"/>
      <c r="W33" s="22"/>
      <c r="X33" s="22"/>
      <c r="Y33" s="22"/>
      <c r="Z33" s="14">
        <f t="shared" si="0"/>
        <v>0</v>
      </c>
      <c r="AA33" s="15"/>
      <c r="AB33" s="9"/>
      <c r="AC33" s="9"/>
      <c r="AD33" s="9"/>
      <c r="AE33" s="9"/>
      <c r="AF33" s="9"/>
      <c r="AG33" s="9">
        <f t="shared" si="1"/>
        <v>0</v>
      </c>
      <c r="AH33" s="15"/>
      <c r="AI33" s="9"/>
      <c r="AJ33" s="9"/>
      <c r="AK33" s="9"/>
      <c r="AL33" s="9"/>
      <c r="AM33" s="9"/>
      <c r="AN33" s="9"/>
      <c r="AO33" s="9"/>
      <c r="AP33" s="13">
        <f t="shared" si="2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">
      <c r="A34" s="19"/>
      <c r="B34" s="21"/>
      <c r="C34" s="8"/>
      <c r="D34" s="9"/>
      <c r="E34" s="10"/>
      <c r="F34" s="11"/>
      <c r="G34" s="9"/>
      <c r="H34" s="10"/>
      <c r="I34" s="8"/>
      <c r="J34" s="9"/>
      <c r="K34" s="9"/>
      <c r="L34" s="10"/>
      <c r="M34" s="8"/>
      <c r="N34" s="9"/>
      <c r="O34" s="10"/>
      <c r="P34" s="1"/>
      <c r="Q34" s="22"/>
      <c r="R34" s="22"/>
      <c r="S34" s="22"/>
      <c r="T34" s="22"/>
      <c r="U34" s="3"/>
      <c r="V34" s="22"/>
      <c r="W34" s="22"/>
      <c r="X34" s="22"/>
      <c r="Y34" s="22"/>
      <c r="Z34" s="14">
        <f t="shared" si="0"/>
        <v>0</v>
      </c>
      <c r="AA34" s="15"/>
      <c r="AB34" s="9"/>
      <c r="AC34" s="9"/>
      <c r="AD34" s="9"/>
      <c r="AE34" s="9"/>
      <c r="AF34" s="9"/>
      <c r="AG34" s="9">
        <f t="shared" si="1"/>
        <v>0</v>
      </c>
      <c r="AH34" s="15"/>
      <c r="AI34" s="9"/>
      <c r="AJ34" s="9"/>
      <c r="AK34" s="9"/>
      <c r="AL34" s="9"/>
      <c r="AM34" s="9"/>
      <c r="AN34" s="9"/>
      <c r="AO34" s="9"/>
      <c r="AP34" s="13">
        <f t="shared" si="2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">
      <c r="A35" s="19"/>
      <c r="B35" s="21"/>
      <c r="C35" s="8"/>
      <c r="D35" s="9"/>
      <c r="E35" s="10"/>
      <c r="F35" s="11"/>
      <c r="G35" s="9"/>
      <c r="H35" s="10"/>
      <c r="I35" s="8"/>
      <c r="J35" s="9"/>
      <c r="K35" s="9"/>
      <c r="L35" s="10"/>
      <c r="M35" s="8"/>
      <c r="N35" s="9"/>
      <c r="O35" s="10"/>
      <c r="P35" s="1"/>
      <c r="Q35" s="22"/>
      <c r="R35" s="22"/>
      <c r="S35" s="22"/>
      <c r="T35" s="22"/>
      <c r="U35" s="3"/>
      <c r="V35" s="22"/>
      <c r="W35" s="22"/>
      <c r="X35" s="22"/>
      <c r="Y35" s="22"/>
      <c r="Z35" s="14">
        <f t="shared" si="0"/>
        <v>0</v>
      </c>
      <c r="AA35" s="15"/>
      <c r="AB35" s="9"/>
      <c r="AC35" s="9"/>
      <c r="AD35" s="9"/>
      <c r="AE35" s="9"/>
      <c r="AF35" s="9"/>
      <c r="AG35" s="9">
        <f t="shared" si="1"/>
        <v>0</v>
      </c>
      <c r="AH35" s="15"/>
      <c r="AI35" s="9"/>
      <c r="AJ35" s="9"/>
      <c r="AK35" s="9"/>
      <c r="AL35" s="9"/>
      <c r="AM35" s="9"/>
      <c r="AN35" s="9"/>
      <c r="AO35" s="9"/>
      <c r="AP35" s="13">
        <f t="shared" si="2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">
      <c r="A36" s="19"/>
      <c r="B36" s="23" t="s">
        <v>89</v>
      </c>
      <c r="C36" s="8"/>
      <c r="D36" s="9"/>
      <c r="E36" s="10"/>
      <c r="F36" s="11"/>
      <c r="G36" s="24">
        <f t="shared" ref="G36:O36" si="3">AVERAGE(G4:G35)</f>
        <v>40.571428571428569</v>
      </c>
      <c r="H36" s="24">
        <f t="shared" si="3"/>
        <v>19.714285714285715</v>
      </c>
      <c r="I36" s="24">
        <f t="shared" si="3"/>
        <v>144.42857142857142</v>
      </c>
      <c r="J36" s="24">
        <f t="shared" si="3"/>
        <v>36.928571428571431</v>
      </c>
      <c r="K36" s="24">
        <f t="shared" si="3"/>
        <v>39.642857142857146</v>
      </c>
      <c r="L36" s="24">
        <f t="shared" si="3"/>
        <v>29.5</v>
      </c>
      <c r="M36" s="24" t="e">
        <f t="shared" si="3"/>
        <v>#DIV/0!</v>
      </c>
      <c r="N36" s="24" t="e">
        <f t="shared" si="3"/>
        <v>#DIV/0!</v>
      </c>
      <c r="O36" s="24" t="e">
        <f t="shared" si="3"/>
        <v>#DIV/0!</v>
      </c>
      <c r="P36" s="1"/>
      <c r="Q36" s="1"/>
      <c r="R36" s="1"/>
      <c r="S36" s="1"/>
      <c r="T36" s="1"/>
      <c r="U36" s="3"/>
      <c r="V36" s="24">
        <f t="shared" ref="V36:Z36" si="4">AVERAGE(V4:V35)</f>
        <v>64.714285714285708</v>
      </c>
      <c r="W36" s="24">
        <f t="shared" si="4"/>
        <v>89.2</v>
      </c>
      <c r="X36" s="24">
        <f t="shared" si="4"/>
        <v>83.8</v>
      </c>
      <c r="Y36" s="24" t="e">
        <f t="shared" si="4"/>
        <v>#DIV/0!</v>
      </c>
      <c r="Z36" s="24">
        <f t="shared" si="4"/>
        <v>-28.3125</v>
      </c>
      <c r="AA36" s="15"/>
      <c r="AB36" s="24" t="e">
        <f t="shared" ref="AB36:AG36" si="5">AVERAGE(AB4:AB35)</f>
        <v>#DIV/0!</v>
      </c>
      <c r="AC36" s="24">
        <f t="shared" si="5"/>
        <v>36.466666666666669</v>
      </c>
      <c r="AD36" s="24">
        <f t="shared" si="5"/>
        <v>73.933333333333337</v>
      </c>
      <c r="AE36" s="24" t="e">
        <f t="shared" si="5"/>
        <v>#DIV/0!</v>
      </c>
      <c r="AF36" s="24" t="e">
        <f t="shared" si="5"/>
        <v>#DIV/0!</v>
      </c>
      <c r="AG36" s="24">
        <f t="shared" si="5"/>
        <v>0</v>
      </c>
      <c r="AH36" s="15"/>
      <c r="AI36" s="24">
        <f t="shared" ref="AI36:AL36" si="6">AVERAGE(AI4:AI35)</f>
        <v>28.428571428571427</v>
      </c>
      <c r="AJ36" s="24">
        <f t="shared" si="6"/>
        <v>82.333333333333329</v>
      </c>
      <c r="AK36" s="24">
        <f t="shared" si="6"/>
        <v>90.066666666666663</v>
      </c>
      <c r="AL36" s="24">
        <f t="shared" si="6"/>
        <v>86.13333333333334</v>
      </c>
      <c r="AM36" s="24"/>
      <c r="AN36" s="24"/>
      <c r="AO36" s="24" t="e">
        <f t="shared" ref="AO36:AP36" si="7">AVERAGE(AO4:AO35)</f>
        <v>#DIV/0!</v>
      </c>
      <c r="AP36" s="24">
        <f t="shared" si="7"/>
        <v>-12.4375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">
      <c r="A37" s="19"/>
      <c r="B37" s="25" t="s">
        <v>90</v>
      </c>
      <c r="C37" s="8"/>
      <c r="D37" s="9"/>
      <c r="E37" s="10"/>
      <c r="F37" s="11"/>
      <c r="G37" s="26">
        <f t="shared" ref="G37:O37" ca="1" si="8">COUNTA(valuesByColor("#a4c2f4", "#000000",G4:G35))</f>
        <v>1</v>
      </c>
      <c r="H37" s="26">
        <f t="shared" ca="1" si="8"/>
        <v>1</v>
      </c>
      <c r="I37" s="26">
        <f t="shared" ca="1" si="8"/>
        <v>1</v>
      </c>
      <c r="J37" s="26">
        <f t="shared" ca="1" si="8"/>
        <v>1</v>
      </c>
      <c r="K37" s="26">
        <f t="shared" ca="1" si="8"/>
        <v>1</v>
      </c>
      <c r="L37" s="26">
        <f t="shared" ca="1" si="8"/>
        <v>1</v>
      </c>
      <c r="M37" s="26">
        <f t="shared" ca="1" si="8"/>
        <v>1</v>
      </c>
      <c r="N37" s="26">
        <f t="shared" ca="1" si="8"/>
        <v>1</v>
      </c>
      <c r="O37" s="26">
        <f t="shared" ca="1" si="8"/>
        <v>1</v>
      </c>
      <c r="P37" s="1"/>
      <c r="Q37" s="26">
        <f t="shared" ref="Q37:T37" ca="1" si="9">COUNTA(valuesByColor("#a4c2f4", "#000000",Q4:Q35))</f>
        <v>1</v>
      </c>
      <c r="R37" s="26">
        <f t="shared" ca="1" si="9"/>
        <v>1</v>
      </c>
      <c r="S37" s="26">
        <f t="shared" ca="1" si="9"/>
        <v>1</v>
      </c>
      <c r="T37" s="26">
        <f t="shared" ca="1" si="9"/>
        <v>1</v>
      </c>
      <c r="U37" s="3"/>
      <c r="V37" s="26">
        <f t="shared" ref="V37:Z37" ca="1" si="10">COUNTA(valuesByColor("#a4c2f4", "#000000",V4:V35))</f>
        <v>1</v>
      </c>
      <c r="W37" s="26">
        <f t="shared" ca="1" si="10"/>
        <v>1</v>
      </c>
      <c r="X37" s="26">
        <f t="shared" ca="1" si="10"/>
        <v>1</v>
      </c>
      <c r="Y37" s="26">
        <f t="shared" ca="1" si="10"/>
        <v>1</v>
      </c>
      <c r="Z37" s="26">
        <f t="shared" ca="1" si="10"/>
        <v>1</v>
      </c>
      <c r="AA37" s="15"/>
      <c r="AB37" s="26">
        <f t="shared" ref="AB37:AG37" ca="1" si="11">COUNTA(valuesByColor("#a4c2f4", "#000000",AB4:AB35))</f>
        <v>1</v>
      </c>
      <c r="AC37" s="26">
        <f t="shared" ca="1" si="11"/>
        <v>1</v>
      </c>
      <c r="AD37" s="26">
        <f t="shared" ca="1" si="11"/>
        <v>1</v>
      </c>
      <c r="AE37" s="26">
        <f t="shared" ca="1" si="11"/>
        <v>1</v>
      </c>
      <c r="AF37" s="26">
        <f t="shared" ca="1" si="11"/>
        <v>1</v>
      </c>
      <c r="AG37" s="26">
        <f t="shared" ca="1" si="11"/>
        <v>1</v>
      </c>
      <c r="AH37" s="15"/>
      <c r="AI37" s="26">
        <f t="shared" ref="AI37:AL37" ca="1" si="12">COUNTA(valuesByColor("#a4c2f4", "#000000",AI4:AI35))</f>
        <v>1</v>
      </c>
      <c r="AJ37" s="26">
        <f t="shared" ca="1" si="12"/>
        <v>1</v>
      </c>
      <c r="AK37" s="26">
        <f t="shared" ca="1" si="12"/>
        <v>1</v>
      </c>
      <c r="AL37" s="26">
        <f t="shared" ca="1" si="12"/>
        <v>1</v>
      </c>
      <c r="AM37" s="26"/>
      <c r="AN37" s="26"/>
      <c r="AO37" s="26">
        <f t="shared" ref="AO37:AP37" ca="1" si="13">COUNTA(valuesByColor("#a4c2f4", "#000000",AO4:AO35))</f>
        <v>1</v>
      </c>
      <c r="AP37" s="26">
        <f t="shared" ca="1" si="13"/>
        <v>1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">
      <c r="A38" s="19"/>
      <c r="B38" s="27" t="s">
        <v>91</v>
      </c>
      <c r="C38" s="8"/>
      <c r="D38" s="9"/>
      <c r="E38" s="10"/>
      <c r="F38" s="11"/>
      <c r="G38" s="26">
        <f t="shared" ref="G38:O38" ca="1" si="14">COUNTA(valuesByColor("#b7e1cd", "#000000", G4:G35))</f>
        <v>1</v>
      </c>
      <c r="H38" s="26">
        <f t="shared" ca="1" si="14"/>
        <v>1</v>
      </c>
      <c r="I38" s="26">
        <f t="shared" ca="1" si="14"/>
        <v>1</v>
      </c>
      <c r="J38" s="26">
        <f t="shared" ca="1" si="14"/>
        <v>1</v>
      </c>
      <c r="K38" s="26">
        <f t="shared" ca="1" si="14"/>
        <v>1</v>
      </c>
      <c r="L38" s="26">
        <f t="shared" ca="1" si="14"/>
        <v>1</v>
      </c>
      <c r="M38" s="26">
        <f t="shared" ca="1" si="14"/>
        <v>1</v>
      </c>
      <c r="N38" s="26">
        <f t="shared" ca="1" si="14"/>
        <v>1</v>
      </c>
      <c r="O38" s="26">
        <f t="shared" ca="1" si="14"/>
        <v>1</v>
      </c>
      <c r="P38" s="1"/>
      <c r="Q38" s="26">
        <f t="shared" ref="Q38:T38" ca="1" si="15">COUNTA(valuesByColor("#b7e1cd", "#000000", Q4:Q35))</f>
        <v>1</v>
      </c>
      <c r="R38" s="26">
        <f t="shared" ca="1" si="15"/>
        <v>1</v>
      </c>
      <c r="S38" s="26">
        <f t="shared" ca="1" si="15"/>
        <v>1</v>
      </c>
      <c r="T38" s="26">
        <f t="shared" ca="1" si="15"/>
        <v>1</v>
      </c>
      <c r="U38" s="3"/>
      <c r="V38" s="26">
        <f t="shared" ref="V38:Z38" ca="1" si="16">COUNTA(valuesByColor("#b7e1cd", "#000000", V4:V35))</f>
        <v>1</v>
      </c>
      <c r="W38" s="26">
        <f t="shared" ca="1" si="16"/>
        <v>1</v>
      </c>
      <c r="X38" s="26">
        <f t="shared" ca="1" si="16"/>
        <v>1</v>
      </c>
      <c r="Y38" s="26">
        <f t="shared" ca="1" si="16"/>
        <v>1</v>
      </c>
      <c r="Z38" s="26">
        <f t="shared" ca="1" si="16"/>
        <v>1</v>
      </c>
      <c r="AA38" s="15"/>
      <c r="AB38" s="26">
        <f t="shared" ref="AB38:AG38" ca="1" si="17">COUNTA(valuesByColor("#b7e1cd", "#000000", AB4:AB35))</f>
        <v>1</v>
      </c>
      <c r="AC38" s="26">
        <f t="shared" ca="1" si="17"/>
        <v>1</v>
      </c>
      <c r="AD38" s="26">
        <f t="shared" ca="1" si="17"/>
        <v>1</v>
      </c>
      <c r="AE38" s="26">
        <f t="shared" ca="1" si="17"/>
        <v>1</v>
      </c>
      <c r="AF38" s="26">
        <f t="shared" ca="1" si="17"/>
        <v>1</v>
      </c>
      <c r="AG38" s="26">
        <f t="shared" ca="1" si="17"/>
        <v>1</v>
      </c>
      <c r="AH38" s="15"/>
      <c r="AI38" s="26">
        <f t="shared" ref="AI38:AL38" ca="1" si="18">COUNTA(valuesByColor("#b7e1cd", "#000000", AI4:AI35))</f>
        <v>1</v>
      </c>
      <c r="AJ38" s="26">
        <f t="shared" ca="1" si="18"/>
        <v>1</v>
      </c>
      <c r="AK38" s="26">
        <f t="shared" ca="1" si="18"/>
        <v>1</v>
      </c>
      <c r="AL38" s="26">
        <f t="shared" ca="1" si="18"/>
        <v>1</v>
      </c>
      <c r="AM38" s="26"/>
      <c r="AN38" s="26"/>
      <c r="AO38" s="26">
        <f t="shared" ref="AO38:AP38" ca="1" si="19">COUNTA(valuesByColor("#b7e1cd", "#000000", AO4:AO35))</f>
        <v>1</v>
      </c>
      <c r="AP38" s="26">
        <f t="shared" ca="1" si="19"/>
        <v>1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">
      <c r="A39" s="28"/>
      <c r="B39" s="29" t="s">
        <v>92</v>
      </c>
      <c r="C39" s="30"/>
      <c r="D39" s="18"/>
      <c r="E39" s="31"/>
      <c r="F39" s="32"/>
      <c r="G39" s="26">
        <f t="shared" ref="G39:O39" ca="1" si="20">COUNTA(valuesByColor("#fce8b2", "#000000",G4:G35))</f>
        <v>1</v>
      </c>
      <c r="H39" s="26">
        <f t="shared" ca="1" si="20"/>
        <v>1</v>
      </c>
      <c r="I39" s="26">
        <f t="shared" ca="1" si="20"/>
        <v>1</v>
      </c>
      <c r="J39" s="26">
        <f t="shared" ca="1" si="20"/>
        <v>1</v>
      </c>
      <c r="K39" s="26">
        <f t="shared" ca="1" si="20"/>
        <v>1</v>
      </c>
      <c r="L39" s="26">
        <f t="shared" ca="1" si="20"/>
        <v>1</v>
      </c>
      <c r="M39" s="26">
        <f t="shared" ca="1" si="20"/>
        <v>1</v>
      </c>
      <c r="N39" s="26">
        <f t="shared" ca="1" si="20"/>
        <v>1</v>
      </c>
      <c r="O39" s="26">
        <f t="shared" ca="1" si="20"/>
        <v>1</v>
      </c>
      <c r="P39" s="3"/>
      <c r="Q39" s="26">
        <f t="shared" ref="Q39:T39" ca="1" si="21">COUNTA(valuesByColor("#fce8b2", "#000000",Q4:Q35))</f>
        <v>1</v>
      </c>
      <c r="R39" s="26">
        <f t="shared" ca="1" si="21"/>
        <v>1</v>
      </c>
      <c r="S39" s="26">
        <f t="shared" ca="1" si="21"/>
        <v>1</v>
      </c>
      <c r="T39" s="26">
        <f t="shared" ca="1" si="21"/>
        <v>1</v>
      </c>
      <c r="U39" s="3"/>
      <c r="V39" s="26">
        <f t="shared" ref="V39:Z39" ca="1" si="22">COUNTA(valuesByColor("#fce8b2", "#000000",V4:V35))</f>
        <v>1</v>
      </c>
      <c r="W39" s="26">
        <f t="shared" ca="1" si="22"/>
        <v>1</v>
      </c>
      <c r="X39" s="26">
        <f t="shared" ca="1" si="22"/>
        <v>1</v>
      </c>
      <c r="Y39" s="26">
        <f t="shared" ca="1" si="22"/>
        <v>1</v>
      </c>
      <c r="Z39" s="26">
        <f t="shared" ca="1" si="22"/>
        <v>1</v>
      </c>
      <c r="AA39" s="33"/>
      <c r="AB39" s="26">
        <f t="shared" ref="AB39:AG39" ca="1" si="23">COUNTA(valuesByColor("#fce8b2", "#000000",AB4:AB35))</f>
        <v>1</v>
      </c>
      <c r="AC39" s="26">
        <f t="shared" ca="1" si="23"/>
        <v>1</v>
      </c>
      <c r="AD39" s="26">
        <f t="shared" ca="1" si="23"/>
        <v>1</v>
      </c>
      <c r="AE39" s="26">
        <f t="shared" ca="1" si="23"/>
        <v>1</v>
      </c>
      <c r="AF39" s="26">
        <f t="shared" ca="1" si="23"/>
        <v>1</v>
      </c>
      <c r="AG39" s="26">
        <f t="shared" ca="1" si="23"/>
        <v>1</v>
      </c>
      <c r="AH39" s="33"/>
      <c r="AI39" s="26">
        <f t="shared" ref="AI39:AL39" ca="1" si="24">COUNTA(valuesByColor("#fce8b2", "#000000",AI4:AI35))</f>
        <v>1</v>
      </c>
      <c r="AJ39" s="26">
        <f t="shared" ca="1" si="24"/>
        <v>1</v>
      </c>
      <c r="AK39" s="26">
        <f t="shared" ca="1" si="24"/>
        <v>1</v>
      </c>
      <c r="AL39" s="26">
        <f t="shared" ca="1" si="24"/>
        <v>1</v>
      </c>
      <c r="AM39" s="26"/>
      <c r="AN39" s="26"/>
      <c r="AO39" s="26">
        <f t="shared" ref="AO39:AP39" ca="1" si="25">COUNTA(valuesByColor("#fce8b2", "#000000",AO4:AO35))</f>
        <v>1</v>
      </c>
      <c r="AP39" s="26">
        <f t="shared" ca="1" si="25"/>
        <v>1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">
      <c r="A40" s="19"/>
      <c r="B40" s="34" t="s">
        <v>93</v>
      </c>
      <c r="C40" s="30"/>
      <c r="D40" s="30"/>
      <c r="E40" s="30"/>
      <c r="F40" s="35"/>
      <c r="G40" s="36">
        <f t="shared" ref="G40:O40" ca="1" si="26">COUNTA(valuesByColor("#f4c7c3", "#000000", G4:G35))</f>
        <v>1</v>
      </c>
      <c r="H40" s="26">
        <f t="shared" ca="1" si="26"/>
        <v>1</v>
      </c>
      <c r="I40" s="26">
        <f t="shared" ca="1" si="26"/>
        <v>1</v>
      </c>
      <c r="J40" s="26">
        <f t="shared" ca="1" si="26"/>
        <v>1</v>
      </c>
      <c r="K40" s="26">
        <f t="shared" ca="1" si="26"/>
        <v>1</v>
      </c>
      <c r="L40" s="26">
        <f t="shared" ca="1" si="26"/>
        <v>1</v>
      </c>
      <c r="M40" s="26">
        <f t="shared" ca="1" si="26"/>
        <v>1</v>
      </c>
      <c r="N40" s="26">
        <f t="shared" ca="1" si="26"/>
        <v>1</v>
      </c>
      <c r="O40" s="26">
        <f t="shared" ca="1" si="26"/>
        <v>1</v>
      </c>
      <c r="P40" s="3"/>
      <c r="Q40" s="26">
        <f t="shared" ref="Q40:T40" ca="1" si="27">COUNTA(valuesByColor("#f4c7c3", "#000000", Q4:Q35))</f>
        <v>1</v>
      </c>
      <c r="R40" s="26">
        <f t="shared" ca="1" si="27"/>
        <v>1</v>
      </c>
      <c r="S40" s="26">
        <f t="shared" ca="1" si="27"/>
        <v>1</v>
      </c>
      <c r="T40" s="26">
        <f t="shared" ca="1" si="27"/>
        <v>1</v>
      </c>
      <c r="U40" s="3"/>
      <c r="V40" s="26">
        <f t="shared" ref="V40:Z40" ca="1" si="28">COUNTA(valuesByColor("#f4c7c3", "#000000", V4:V35))</f>
        <v>1</v>
      </c>
      <c r="W40" s="26">
        <f t="shared" ca="1" si="28"/>
        <v>1</v>
      </c>
      <c r="X40" s="26">
        <f t="shared" ca="1" si="28"/>
        <v>1</v>
      </c>
      <c r="Y40" s="26">
        <f t="shared" ca="1" si="28"/>
        <v>1</v>
      </c>
      <c r="Z40" s="26">
        <f t="shared" ca="1" si="28"/>
        <v>1</v>
      </c>
      <c r="AA40" s="33"/>
      <c r="AB40" s="26">
        <f t="shared" ref="AB40:AG40" ca="1" si="29">COUNTA(valuesByColor("#f4c7c3", "#000000", AB4:AB35))</f>
        <v>1</v>
      </c>
      <c r="AC40" s="26">
        <f t="shared" ca="1" si="29"/>
        <v>1</v>
      </c>
      <c r="AD40" s="26">
        <f t="shared" ca="1" si="29"/>
        <v>1</v>
      </c>
      <c r="AE40" s="26">
        <f t="shared" ca="1" si="29"/>
        <v>1</v>
      </c>
      <c r="AF40" s="26">
        <f t="shared" ca="1" si="29"/>
        <v>1</v>
      </c>
      <c r="AG40" s="26">
        <f t="shared" ca="1" si="29"/>
        <v>1</v>
      </c>
      <c r="AH40" s="33"/>
      <c r="AI40" s="26">
        <f t="shared" ref="AI40:AL40" ca="1" si="30">COUNTA(valuesByColor("#f4c7c3", "#000000", AI4:AI35))</f>
        <v>1</v>
      </c>
      <c r="AJ40" s="26">
        <f t="shared" ca="1" si="30"/>
        <v>1</v>
      </c>
      <c r="AK40" s="26">
        <f t="shared" ca="1" si="30"/>
        <v>1</v>
      </c>
      <c r="AL40" s="26">
        <f t="shared" ca="1" si="30"/>
        <v>1</v>
      </c>
      <c r="AM40" s="26"/>
      <c r="AN40" s="26"/>
      <c r="AO40" s="26">
        <f t="shared" ref="AO40:AP40" ca="1" si="31">COUNTA(valuesByColor("#f4c7c3", "#000000", AO4:AO35))</f>
        <v>1</v>
      </c>
      <c r="AP40" s="26">
        <f t="shared" ca="1" si="31"/>
        <v>1</v>
      </c>
      <c r="AQ40" s="37"/>
      <c r="AR40" s="37"/>
      <c r="AS40" s="37"/>
      <c r="AT40" s="37"/>
      <c r="AU40" s="37"/>
      <c r="AV40" s="4"/>
      <c r="AW40" s="4"/>
      <c r="AX40" s="4"/>
      <c r="AY40" s="4"/>
      <c r="AZ40" s="4"/>
      <c r="BA40" s="4"/>
      <c r="BB40" s="4"/>
    </row>
    <row r="41" spans="1:54" x14ac:dyDescent="0.2">
      <c r="A41" s="4"/>
      <c r="B41" s="4"/>
      <c r="C41" s="37"/>
      <c r="D41" s="37"/>
      <c r="AL41" s="47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">
      <c r="A42" s="4"/>
      <c r="B42" s="4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L42" s="47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">
      <c r="A43" s="51"/>
      <c r="B43" s="39"/>
      <c r="C43" s="40"/>
      <c r="D43" s="40"/>
      <c r="AL43" s="47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">
      <c r="A44" s="52"/>
      <c r="B44" s="39"/>
      <c r="C44" s="41"/>
      <c r="D44" s="41"/>
      <c r="AL44" s="47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">
      <c r="A45" s="42"/>
      <c r="B45" s="42"/>
      <c r="C45" s="41"/>
      <c r="D45" s="41"/>
      <c r="AL45" s="47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">
      <c r="A46" s="42"/>
      <c r="B46" s="42"/>
      <c r="C46" s="41"/>
      <c r="D46" s="41"/>
      <c r="AL46" s="47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">
      <c r="A47" s="42"/>
      <c r="B47" s="42"/>
      <c r="C47" s="41"/>
      <c r="D47" s="41"/>
      <c r="AL47" s="47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">
      <c r="A48" s="42"/>
      <c r="B48" s="42"/>
      <c r="C48" s="41"/>
      <c r="D48" s="41"/>
      <c r="AL48" s="47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">
      <c r="A49" s="42"/>
      <c r="B49" s="42"/>
      <c r="C49" s="41"/>
      <c r="D49" s="41"/>
      <c r="AL49" s="47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">
      <c r="A50" s="42"/>
      <c r="B50" s="42"/>
      <c r="C50" s="41"/>
      <c r="D50" s="41"/>
      <c r="AL50" s="47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">
      <c r="A51" s="42"/>
      <c r="B51" s="42"/>
      <c r="C51" s="41"/>
      <c r="D51" s="41"/>
      <c r="AL51" s="47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">
      <c r="A52" s="4"/>
      <c r="B52" s="4"/>
      <c r="C52" s="41"/>
      <c r="D52" s="41"/>
      <c r="AL52" s="47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">
      <c r="A53" s="42"/>
      <c r="B53" s="42"/>
      <c r="C53" s="41"/>
      <c r="D53" s="41"/>
      <c r="AL53" s="47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">
      <c r="A54" s="42"/>
      <c r="B54" s="42"/>
      <c r="C54" s="41"/>
      <c r="D54" s="41"/>
      <c r="AL54" s="47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">
      <c r="A55" s="42"/>
      <c r="B55" s="42"/>
      <c r="C55" s="41"/>
      <c r="D55" s="41"/>
      <c r="AL55" s="47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">
      <c r="A56" s="42"/>
      <c r="B56" s="42"/>
      <c r="C56" s="41"/>
      <c r="D56" s="41"/>
      <c r="AL56" s="47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">
      <c r="A57" s="42"/>
      <c r="B57" s="42"/>
      <c r="C57" s="41"/>
      <c r="D57" s="41"/>
      <c r="AL57" s="47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">
      <c r="A58" s="42"/>
      <c r="B58" s="42"/>
      <c r="C58" s="41"/>
      <c r="D58" s="41"/>
      <c r="AL58" s="47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">
      <c r="A59" s="42"/>
      <c r="B59" s="42"/>
      <c r="C59" s="41"/>
      <c r="D59" s="41"/>
      <c r="AL59" s="47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">
      <c r="A60" s="4"/>
      <c r="B60" s="4"/>
      <c r="C60" s="41"/>
      <c r="D60" s="41"/>
      <c r="AL60" s="47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">
      <c r="A61" s="4"/>
      <c r="B61" s="4"/>
      <c r="C61" s="41"/>
      <c r="D61" s="41"/>
      <c r="AL61" s="47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">
      <c r="A62" s="42"/>
      <c r="B62" s="42"/>
      <c r="C62" s="41"/>
      <c r="D62" s="41"/>
      <c r="AL62" s="47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">
      <c r="A63" s="42"/>
      <c r="B63" s="42"/>
      <c r="C63" s="41"/>
      <c r="D63" s="41"/>
      <c r="AL63" s="47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">
      <c r="A64" s="42"/>
      <c r="B64" s="42"/>
      <c r="C64" s="41"/>
      <c r="D64" s="41"/>
      <c r="AL64" s="47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x14ac:dyDescent="0.2">
      <c r="A65" s="42"/>
      <c r="B65" s="42"/>
      <c r="C65" s="41"/>
      <c r="D65" s="41"/>
      <c r="AL65" s="47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x14ac:dyDescent="0.2">
      <c r="A66" s="42"/>
      <c r="B66" s="42"/>
      <c r="C66" s="41"/>
      <c r="D66" s="41"/>
      <c r="AL66" s="47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x14ac:dyDescent="0.2">
      <c r="A67" s="42"/>
      <c r="B67" s="42"/>
      <c r="C67" s="41"/>
      <c r="D67" s="41"/>
      <c r="AL67" s="47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x14ac:dyDescent="0.2">
      <c r="A68" s="42"/>
      <c r="B68" s="42"/>
      <c r="C68" s="41"/>
      <c r="D68" s="41"/>
      <c r="AL68" s="47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x14ac:dyDescent="0.2">
      <c r="A69" s="4"/>
      <c r="B69" s="4"/>
      <c r="C69" s="41"/>
      <c r="D69" s="41"/>
      <c r="AL69" s="47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x14ac:dyDescent="0.2">
      <c r="A70" s="4"/>
      <c r="B70" s="4"/>
      <c r="C70" s="41"/>
      <c r="D70" s="41"/>
      <c r="AL70" s="47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x14ac:dyDescent="0.2">
      <c r="A71" s="4"/>
      <c r="B71" s="4"/>
      <c r="C71" s="41"/>
      <c r="D71" s="41"/>
      <c r="AL71" s="47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x14ac:dyDescent="0.2">
      <c r="A72" s="4"/>
      <c r="B72" s="4"/>
      <c r="C72" s="41"/>
      <c r="D72" s="41"/>
      <c r="AL72" s="47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x14ac:dyDescent="0.2">
      <c r="A73" s="4"/>
      <c r="B73" s="4"/>
      <c r="C73" s="41"/>
      <c r="D73" s="41"/>
      <c r="AL73" s="47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x14ac:dyDescent="0.2">
      <c r="A74" s="4"/>
      <c r="B74" s="4"/>
      <c r="C74" s="41"/>
      <c r="D74" s="41"/>
      <c r="AL74" s="47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x14ac:dyDescent="0.2">
      <c r="A75" s="4"/>
      <c r="B75" s="4"/>
      <c r="C75" s="41"/>
      <c r="D75" s="41"/>
      <c r="AL75" s="47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x14ac:dyDescent="0.2">
      <c r="A76" s="4"/>
      <c r="B76" s="4"/>
      <c r="C76" s="41"/>
      <c r="D76" s="41"/>
      <c r="AL76" s="47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x14ac:dyDescent="0.2">
      <c r="A77" s="4"/>
      <c r="B77" s="4"/>
      <c r="C77" s="41"/>
      <c r="D77" s="41"/>
      <c r="AL77" s="47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x14ac:dyDescent="0.2">
      <c r="A78" s="4"/>
      <c r="B78" s="4"/>
      <c r="C78" s="41"/>
      <c r="D78" s="41"/>
      <c r="AL78" s="47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x14ac:dyDescent="0.2">
      <c r="A79" s="4"/>
      <c r="B79" s="4"/>
      <c r="C79" s="41"/>
      <c r="D79" s="41"/>
      <c r="AL79" s="47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x14ac:dyDescent="0.2">
      <c r="A80" s="43"/>
      <c r="B80" s="43"/>
      <c r="C80" s="44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W80" s="45"/>
      <c r="X80" s="45"/>
      <c r="Y80" s="45"/>
      <c r="Z80" s="45"/>
      <c r="AA80" s="45"/>
      <c r="AB80" s="45"/>
      <c r="AC80" s="45"/>
      <c r="AD80" s="45"/>
      <c r="AI80" s="45"/>
      <c r="AJ80" s="45"/>
      <c r="AK80" s="45"/>
      <c r="AL80" s="47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x14ac:dyDescent="0.2">
      <c r="A81" s="4"/>
      <c r="B81" s="4"/>
      <c r="C81" s="37"/>
      <c r="D81" s="37"/>
      <c r="AL81" s="47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x14ac:dyDescent="0.2">
      <c r="A82" s="4"/>
      <c r="B82" s="4"/>
      <c r="C82" s="37"/>
      <c r="D82" s="37"/>
      <c r="AL82" s="47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x14ac:dyDescent="0.2">
      <c r="A83" s="4"/>
      <c r="B83" s="4"/>
      <c r="C83" s="37"/>
      <c r="D83" s="37"/>
      <c r="AL83" s="47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x14ac:dyDescent="0.2">
      <c r="A84" s="4"/>
      <c r="B84" s="4"/>
      <c r="C84" s="37"/>
      <c r="D84" s="37"/>
      <c r="AL84" s="47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x14ac:dyDescent="0.2">
      <c r="A85" s="4"/>
      <c r="B85" s="4"/>
      <c r="C85" s="37"/>
      <c r="D85" s="37"/>
      <c r="AL85" s="47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x14ac:dyDescent="0.2">
      <c r="A86" s="4"/>
      <c r="B86" s="4"/>
      <c r="C86" s="37"/>
      <c r="D86" s="37"/>
      <c r="AL86" s="47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x14ac:dyDescent="0.2">
      <c r="A87" s="4"/>
      <c r="B87" s="4"/>
      <c r="C87" s="37"/>
      <c r="D87" s="37"/>
      <c r="AL87" s="47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x14ac:dyDescent="0.2">
      <c r="A88" s="4"/>
      <c r="B88" s="4"/>
      <c r="C88" s="37"/>
      <c r="D88" s="37"/>
      <c r="AL88" s="47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x14ac:dyDescent="0.2">
      <c r="A89" s="4"/>
      <c r="B89" s="4"/>
      <c r="C89" s="37"/>
      <c r="D89" s="37"/>
      <c r="AL89" s="47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x14ac:dyDescent="0.2">
      <c r="A90" s="4"/>
      <c r="B90" s="4"/>
      <c r="C90" s="37"/>
      <c r="D90" s="37"/>
      <c r="AL90" s="47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x14ac:dyDescent="0.2">
      <c r="A91" s="4"/>
      <c r="B91" s="4"/>
      <c r="C91" s="37"/>
      <c r="D91" s="37"/>
      <c r="AL91" s="47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x14ac:dyDescent="0.2">
      <c r="A92" s="4"/>
      <c r="B92" s="4"/>
      <c r="C92" s="37"/>
      <c r="D92" s="37"/>
      <c r="AL92" s="47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x14ac:dyDescent="0.2">
      <c r="A93" s="4"/>
      <c r="B93" s="4"/>
      <c r="C93" s="37"/>
      <c r="D93" s="37"/>
      <c r="AL93" s="47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x14ac:dyDescent="0.2">
      <c r="A94" s="4"/>
      <c r="B94" s="4"/>
      <c r="C94" s="37"/>
      <c r="D94" s="37"/>
      <c r="AL94" s="47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x14ac:dyDescent="0.2">
      <c r="A95" s="4"/>
      <c r="B95" s="4"/>
      <c r="C95" s="37"/>
      <c r="D95" s="37"/>
      <c r="AL95" s="47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x14ac:dyDescent="0.2">
      <c r="A96" s="4"/>
      <c r="B96" s="4"/>
      <c r="C96" s="37"/>
      <c r="D96" s="37"/>
      <c r="AL96" s="47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x14ac:dyDescent="0.2">
      <c r="A97" s="4"/>
      <c r="B97" s="4"/>
      <c r="C97" s="37"/>
      <c r="D97" s="37"/>
      <c r="AL97" s="47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x14ac:dyDescent="0.2">
      <c r="A98" s="4"/>
      <c r="B98" s="4"/>
      <c r="C98" s="37"/>
      <c r="D98" s="37"/>
      <c r="AL98" s="47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x14ac:dyDescent="0.2">
      <c r="A99" s="4"/>
      <c r="B99" s="4"/>
      <c r="C99" s="37"/>
      <c r="D99" s="37"/>
      <c r="AL99" s="47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x14ac:dyDescent="0.2">
      <c r="A100" s="4"/>
      <c r="B100" s="4"/>
      <c r="C100" s="37"/>
      <c r="D100" s="37"/>
      <c r="AL100" s="47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x14ac:dyDescent="0.2">
      <c r="A101" s="4"/>
      <c r="B101" s="4"/>
      <c r="C101" s="37"/>
      <c r="D101" s="37"/>
      <c r="AL101" s="47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x14ac:dyDescent="0.2">
      <c r="A102" s="4"/>
      <c r="B102" s="4"/>
      <c r="C102" s="37"/>
      <c r="D102" s="37"/>
      <c r="AL102" s="47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x14ac:dyDescent="0.2">
      <c r="A103" s="4"/>
      <c r="B103" s="4"/>
      <c r="C103" s="37"/>
      <c r="D103" s="37"/>
      <c r="AL103" s="47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x14ac:dyDescent="0.2">
      <c r="A104" s="4"/>
      <c r="B104" s="4"/>
      <c r="C104" s="37"/>
      <c r="D104" s="37"/>
      <c r="AL104" s="47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x14ac:dyDescent="0.2">
      <c r="A105" s="4"/>
      <c r="B105" s="4"/>
      <c r="C105" s="37"/>
      <c r="D105" s="37"/>
      <c r="AL105" s="47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x14ac:dyDescent="0.2">
      <c r="A106" s="4"/>
      <c r="B106" s="4"/>
      <c r="C106" s="37"/>
      <c r="D106" s="37"/>
      <c r="AL106" s="47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x14ac:dyDescent="0.2">
      <c r="A107" s="4"/>
      <c r="B107" s="4"/>
      <c r="C107" s="37"/>
      <c r="D107" s="37"/>
      <c r="AL107" s="47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x14ac:dyDescent="0.2">
      <c r="A108" s="4"/>
      <c r="B108" s="4"/>
      <c r="C108" s="37"/>
      <c r="D108" s="37"/>
      <c r="AL108" s="47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x14ac:dyDescent="0.2">
      <c r="A109" s="4"/>
      <c r="B109" s="4"/>
      <c r="C109" s="37"/>
      <c r="D109" s="37"/>
      <c r="AL109" s="47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x14ac:dyDescent="0.2">
      <c r="A110" s="4"/>
      <c r="B110" s="4"/>
      <c r="C110" s="37"/>
      <c r="D110" s="37"/>
      <c r="AL110" s="47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x14ac:dyDescent="0.2">
      <c r="A111" s="4"/>
      <c r="B111" s="4"/>
      <c r="C111" s="37"/>
      <c r="D111" s="37"/>
      <c r="AL111" s="47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x14ac:dyDescent="0.2">
      <c r="A112" s="4"/>
      <c r="B112" s="4"/>
      <c r="C112" s="37"/>
      <c r="D112" s="37"/>
      <c r="AL112" s="47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x14ac:dyDescent="0.2">
      <c r="A113" s="4"/>
      <c r="B113" s="4"/>
      <c r="C113" s="37"/>
      <c r="D113" s="37"/>
      <c r="AL113" s="47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x14ac:dyDescent="0.2">
      <c r="A114" s="4"/>
      <c r="B114" s="4"/>
      <c r="C114" s="37"/>
      <c r="D114" s="37"/>
      <c r="AL114" s="47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x14ac:dyDescent="0.2">
      <c r="A115" s="4"/>
      <c r="B115" s="4"/>
      <c r="C115" s="37"/>
      <c r="D115" s="37"/>
      <c r="AL115" s="47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x14ac:dyDescent="0.2">
      <c r="A116" s="4"/>
      <c r="B116" s="4"/>
      <c r="C116" s="37"/>
      <c r="D116" s="37"/>
      <c r="AL116" s="47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x14ac:dyDescent="0.2">
      <c r="A117" s="4"/>
      <c r="B117" s="4"/>
      <c r="C117" s="37"/>
      <c r="D117" s="37"/>
      <c r="AL117" s="47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x14ac:dyDescent="0.2">
      <c r="A118" s="4"/>
      <c r="B118" s="4"/>
      <c r="C118" s="37"/>
      <c r="D118" s="37"/>
      <c r="AL118" s="47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x14ac:dyDescent="0.2">
      <c r="A119" s="4"/>
      <c r="B119" s="4"/>
      <c r="C119" s="37"/>
      <c r="D119" s="37"/>
      <c r="AL119" s="47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x14ac:dyDescent="0.2">
      <c r="A120" s="4"/>
      <c r="B120" s="4"/>
      <c r="C120" s="37"/>
      <c r="D120" s="37"/>
      <c r="AL120" s="47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x14ac:dyDescent="0.2">
      <c r="A121" s="4"/>
      <c r="B121" s="4"/>
      <c r="C121" s="37"/>
      <c r="D121" s="37"/>
      <c r="AL121" s="47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1:54" x14ac:dyDescent="0.2">
      <c r="A122" s="4"/>
      <c r="B122" s="4"/>
      <c r="C122" s="37"/>
      <c r="D122" s="37"/>
      <c r="AL122" s="47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x14ac:dyDescent="0.2">
      <c r="A123" s="4"/>
      <c r="B123" s="4"/>
      <c r="C123" s="37"/>
      <c r="D123" s="37"/>
      <c r="AL123" s="47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x14ac:dyDescent="0.2">
      <c r="A124" s="4"/>
      <c r="B124" s="4"/>
      <c r="C124" s="37"/>
      <c r="D124" s="37"/>
      <c r="AL124" s="47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1:54" x14ac:dyDescent="0.2">
      <c r="A125" s="4"/>
      <c r="B125" s="4"/>
      <c r="C125" s="37"/>
      <c r="D125" s="37"/>
      <c r="AL125" s="47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1:54" x14ac:dyDescent="0.2">
      <c r="A126" s="4"/>
      <c r="B126" s="4"/>
      <c r="C126" s="37"/>
      <c r="D126" s="37"/>
      <c r="AL126" s="47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 x14ac:dyDescent="0.2">
      <c r="A127" s="4"/>
      <c r="B127" s="4"/>
      <c r="C127" s="37"/>
      <c r="D127" s="37"/>
      <c r="AL127" s="47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1:54" x14ac:dyDescent="0.2">
      <c r="A128" s="4"/>
      <c r="B128" s="4"/>
      <c r="C128" s="37"/>
      <c r="D128" s="37"/>
      <c r="AL128" s="47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1:54" x14ac:dyDescent="0.2">
      <c r="A129" s="4"/>
      <c r="B129" s="4"/>
      <c r="C129" s="37"/>
      <c r="D129" s="37"/>
      <c r="AL129" s="47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54" x14ac:dyDescent="0.2">
      <c r="A130" s="4"/>
      <c r="B130" s="4"/>
      <c r="C130" s="37"/>
      <c r="D130" s="37"/>
      <c r="AL130" s="47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1:54" x14ac:dyDescent="0.2">
      <c r="A131" s="4"/>
      <c r="B131" s="4"/>
      <c r="C131" s="37"/>
      <c r="D131" s="37"/>
      <c r="AL131" s="47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1:54" x14ac:dyDescent="0.2">
      <c r="A132" s="4"/>
      <c r="B132" s="4"/>
      <c r="C132" s="37"/>
      <c r="D132" s="37"/>
      <c r="AL132" s="47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54" x14ac:dyDescent="0.2">
      <c r="A133" s="4"/>
      <c r="B133" s="4"/>
      <c r="C133" s="37"/>
      <c r="D133" s="37"/>
      <c r="AL133" s="47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1:54" x14ac:dyDescent="0.2">
      <c r="A134" s="4"/>
      <c r="B134" s="4"/>
      <c r="C134" s="37"/>
      <c r="D134" s="37"/>
      <c r="AL134" s="47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1:54" x14ac:dyDescent="0.2">
      <c r="A135" s="4"/>
      <c r="B135" s="4"/>
      <c r="C135" s="37"/>
      <c r="D135" s="37"/>
      <c r="AL135" s="47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54" x14ac:dyDescent="0.2">
      <c r="A136" s="4"/>
      <c r="B136" s="4"/>
      <c r="C136" s="37"/>
      <c r="D136" s="37"/>
      <c r="AL136" s="47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x14ac:dyDescent="0.2">
      <c r="A137" s="4"/>
      <c r="B137" s="4"/>
      <c r="C137" s="37"/>
      <c r="D137" s="37"/>
      <c r="AL137" s="47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1:54" x14ac:dyDescent="0.2">
      <c r="A138" s="4"/>
      <c r="B138" s="4"/>
      <c r="C138" s="37"/>
      <c r="D138" s="37"/>
      <c r="AL138" s="47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1:54" x14ac:dyDescent="0.2">
      <c r="A139" s="4"/>
      <c r="B139" s="4"/>
      <c r="C139" s="37"/>
      <c r="D139" s="37"/>
      <c r="AL139" s="47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1:54" x14ac:dyDescent="0.2">
      <c r="A140" s="4"/>
      <c r="B140" s="4"/>
      <c r="C140" s="37"/>
      <c r="D140" s="37"/>
      <c r="AL140" s="47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1:54" x14ac:dyDescent="0.2">
      <c r="A141" s="4"/>
      <c r="B141" s="4"/>
      <c r="C141" s="37"/>
      <c r="D141" s="37"/>
      <c r="AL141" s="47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54" x14ac:dyDescent="0.2">
      <c r="A142" s="4"/>
      <c r="B142" s="4"/>
      <c r="C142" s="37"/>
      <c r="D142" s="37"/>
      <c r="AL142" s="47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1:54" x14ac:dyDescent="0.2">
      <c r="A143" s="4"/>
      <c r="B143" s="4"/>
      <c r="C143" s="37"/>
      <c r="D143" s="37"/>
      <c r="AL143" s="47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1:54" x14ac:dyDescent="0.2">
      <c r="A144" s="4"/>
      <c r="B144" s="4"/>
      <c r="C144" s="37"/>
      <c r="D144" s="37"/>
      <c r="AL144" s="47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54" x14ac:dyDescent="0.2">
      <c r="A145" s="4"/>
      <c r="B145" s="4"/>
      <c r="C145" s="37"/>
      <c r="D145" s="37"/>
      <c r="AL145" s="47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1:54" x14ac:dyDescent="0.2">
      <c r="A146" s="4"/>
      <c r="B146" s="4"/>
      <c r="C146" s="37"/>
      <c r="D146" s="37"/>
      <c r="AL146" s="47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1:54" x14ac:dyDescent="0.2">
      <c r="A147" s="4"/>
      <c r="B147" s="4"/>
      <c r="C147" s="37"/>
      <c r="D147" s="37"/>
      <c r="AL147" s="47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54" x14ac:dyDescent="0.2">
      <c r="A148" s="4"/>
      <c r="B148" s="4"/>
      <c r="C148" s="37"/>
      <c r="D148" s="37"/>
      <c r="AL148" s="47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1:54" x14ac:dyDescent="0.2">
      <c r="A149" s="4"/>
      <c r="B149" s="4"/>
      <c r="C149" s="37"/>
      <c r="D149" s="37"/>
      <c r="AL149" s="47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1:54" x14ac:dyDescent="0.2">
      <c r="A150" s="4"/>
      <c r="B150" s="4"/>
      <c r="C150" s="37"/>
      <c r="D150" s="37"/>
      <c r="AL150" s="47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x14ac:dyDescent="0.2">
      <c r="A151" s="4"/>
      <c r="B151" s="4"/>
      <c r="C151" s="37"/>
      <c r="D151" s="37"/>
      <c r="AL151" s="47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1:54" x14ac:dyDescent="0.2">
      <c r="A152" s="4"/>
      <c r="B152" s="4"/>
      <c r="C152" s="37"/>
      <c r="D152" s="37"/>
      <c r="AL152" s="47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1:54" x14ac:dyDescent="0.2">
      <c r="A153" s="4"/>
      <c r="B153" s="4"/>
      <c r="C153" s="37"/>
      <c r="D153" s="37"/>
      <c r="AL153" s="47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1:54" x14ac:dyDescent="0.2">
      <c r="A154" s="4"/>
      <c r="B154" s="4"/>
      <c r="C154" s="37"/>
      <c r="D154" s="37"/>
      <c r="AL154" s="47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1:54" x14ac:dyDescent="0.2">
      <c r="A155" s="4"/>
      <c r="B155" s="4"/>
      <c r="C155" s="37"/>
      <c r="D155" s="37"/>
      <c r="AL155" s="47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54" x14ac:dyDescent="0.2">
      <c r="A156" s="4"/>
      <c r="B156" s="4"/>
      <c r="C156" s="37"/>
      <c r="D156" s="37"/>
      <c r="AL156" s="47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1:54" x14ac:dyDescent="0.2">
      <c r="A157" s="4"/>
      <c r="B157" s="4"/>
      <c r="C157" s="37"/>
      <c r="D157" s="37"/>
      <c r="AL157" s="47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1:54" x14ac:dyDescent="0.2">
      <c r="A158" s="4"/>
      <c r="B158" s="4"/>
      <c r="C158" s="37"/>
      <c r="D158" s="37"/>
      <c r="AL158" s="47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54" x14ac:dyDescent="0.2">
      <c r="A159" s="4"/>
      <c r="B159" s="4"/>
      <c r="C159" s="37"/>
      <c r="D159" s="37"/>
      <c r="AL159" s="47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1:54" x14ac:dyDescent="0.2">
      <c r="A160" s="4"/>
      <c r="B160" s="4"/>
      <c r="C160" s="37"/>
      <c r="D160" s="37"/>
      <c r="AL160" s="47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1:54" x14ac:dyDescent="0.2">
      <c r="A161" s="4"/>
      <c r="B161" s="4"/>
      <c r="C161" s="37"/>
      <c r="D161" s="37"/>
      <c r="AL161" s="47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54" x14ac:dyDescent="0.2">
      <c r="A162" s="4"/>
      <c r="B162" s="4"/>
      <c r="C162" s="37"/>
      <c r="D162" s="37"/>
      <c r="AL162" s="47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1:54" x14ac:dyDescent="0.2">
      <c r="A163" s="4"/>
      <c r="B163" s="4"/>
      <c r="C163" s="37"/>
      <c r="D163" s="37"/>
      <c r="AL163" s="47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1:54" x14ac:dyDescent="0.2">
      <c r="A164" s="4"/>
      <c r="B164" s="4"/>
      <c r="C164" s="37"/>
      <c r="D164" s="37"/>
      <c r="AL164" s="47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x14ac:dyDescent="0.2">
      <c r="A165" s="4"/>
      <c r="B165" s="4"/>
      <c r="C165" s="37"/>
      <c r="D165" s="37"/>
      <c r="AL165" s="47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1:54" x14ac:dyDescent="0.2">
      <c r="A166" s="4"/>
      <c r="B166" s="4"/>
      <c r="C166" s="37"/>
      <c r="D166" s="37"/>
      <c r="AL166" s="47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1:54" x14ac:dyDescent="0.2">
      <c r="A167" s="4"/>
      <c r="B167" s="4"/>
      <c r="C167" s="37"/>
      <c r="D167" s="37"/>
      <c r="AL167" s="47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1:54" x14ac:dyDescent="0.2">
      <c r="A168" s="4"/>
      <c r="B168" s="4"/>
      <c r="C168" s="37"/>
      <c r="D168" s="37"/>
      <c r="AL168" s="47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1:54" x14ac:dyDescent="0.2">
      <c r="A169" s="4"/>
      <c r="B169" s="4"/>
      <c r="C169" s="37"/>
      <c r="D169" s="37"/>
      <c r="AL169" s="47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1:54" x14ac:dyDescent="0.2">
      <c r="A170" s="4"/>
      <c r="B170" s="4"/>
      <c r="C170" s="37"/>
      <c r="D170" s="37"/>
      <c r="AL170" s="47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54" x14ac:dyDescent="0.2">
      <c r="A171" s="4"/>
      <c r="B171" s="4"/>
      <c r="C171" s="37"/>
      <c r="D171" s="37"/>
      <c r="AL171" s="47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1:54" x14ac:dyDescent="0.2">
      <c r="A172" s="4"/>
      <c r="B172" s="4"/>
      <c r="C172" s="37"/>
      <c r="D172" s="37"/>
      <c r="AL172" s="47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4" x14ac:dyDescent="0.2">
      <c r="A173" s="4"/>
      <c r="B173" s="4"/>
      <c r="C173" s="37"/>
      <c r="D173" s="37"/>
      <c r="AL173" s="47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4" x14ac:dyDescent="0.2">
      <c r="A174" s="4"/>
      <c r="B174" s="4"/>
      <c r="C174" s="37"/>
      <c r="D174" s="37"/>
      <c r="AL174" s="47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4" x14ac:dyDescent="0.2">
      <c r="A175" s="4"/>
      <c r="B175" s="4"/>
      <c r="C175" s="37"/>
      <c r="D175" s="37"/>
      <c r="AL175" s="47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1:54" x14ac:dyDescent="0.2">
      <c r="A176" s="4"/>
      <c r="B176" s="4"/>
      <c r="C176" s="37"/>
      <c r="D176" s="37"/>
      <c r="AL176" s="47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54" x14ac:dyDescent="0.2">
      <c r="A177" s="4"/>
      <c r="B177" s="4"/>
      <c r="C177" s="37"/>
      <c r="D177" s="37"/>
      <c r="AL177" s="47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:54" x14ac:dyDescent="0.2">
      <c r="A178" s="4"/>
      <c r="B178" s="4"/>
      <c r="C178" s="37"/>
      <c r="D178" s="37"/>
      <c r="AL178" s="47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x14ac:dyDescent="0.2">
      <c r="A179" s="4"/>
      <c r="B179" s="4"/>
      <c r="C179" s="37"/>
      <c r="D179" s="37"/>
      <c r="AL179" s="47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54" x14ac:dyDescent="0.2">
      <c r="A180" s="4"/>
      <c r="B180" s="4"/>
      <c r="C180" s="37"/>
      <c r="D180" s="37"/>
      <c r="AL180" s="47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:54" x14ac:dyDescent="0.2">
      <c r="A181" s="4"/>
      <c r="B181" s="4"/>
      <c r="C181" s="37"/>
      <c r="D181" s="37"/>
      <c r="AL181" s="47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x14ac:dyDescent="0.2">
      <c r="A182" s="4"/>
      <c r="B182" s="4"/>
      <c r="C182" s="37"/>
      <c r="D182" s="37"/>
      <c r="AL182" s="47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:54" x14ac:dyDescent="0.2">
      <c r="A183" s="4"/>
      <c r="B183" s="4"/>
      <c r="C183" s="37"/>
      <c r="D183" s="37"/>
      <c r="AL183" s="47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:54" x14ac:dyDescent="0.2">
      <c r="A184" s="4"/>
      <c r="B184" s="4"/>
      <c r="C184" s="37"/>
      <c r="D184" s="37"/>
      <c r="AL184" s="47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:54" x14ac:dyDescent="0.2">
      <c r="A185" s="4"/>
      <c r="B185" s="4"/>
      <c r="C185" s="37"/>
      <c r="D185" s="37"/>
      <c r="AL185" s="47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54" x14ac:dyDescent="0.2">
      <c r="A186" s="4"/>
      <c r="B186" s="4"/>
      <c r="C186" s="37"/>
      <c r="D186" s="37"/>
      <c r="AL186" s="47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:54" x14ac:dyDescent="0.2">
      <c r="A187" s="4"/>
      <c r="B187" s="4"/>
      <c r="C187" s="37"/>
      <c r="D187" s="37"/>
      <c r="AL187" s="47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:54" x14ac:dyDescent="0.2">
      <c r="A188" s="4"/>
      <c r="B188" s="4"/>
      <c r="C188" s="37"/>
      <c r="D188" s="37"/>
      <c r="AL188" s="47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54" x14ac:dyDescent="0.2">
      <c r="A189" s="4"/>
      <c r="B189" s="4"/>
      <c r="C189" s="37"/>
      <c r="D189" s="37"/>
      <c r="AL189" s="47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:54" x14ac:dyDescent="0.2">
      <c r="A190" s="4"/>
      <c r="B190" s="4"/>
      <c r="C190" s="37"/>
      <c r="D190" s="37"/>
      <c r="AL190" s="47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:54" x14ac:dyDescent="0.2">
      <c r="A191" s="4"/>
      <c r="B191" s="4"/>
      <c r="C191" s="37"/>
      <c r="D191" s="37"/>
      <c r="AL191" s="47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54" x14ac:dyDescent="0.2">
      <c r="A192" s="4"/>
      <c r="B192" s="4"/>
      <c r="C192" s="37"/>
      <c r="D192" s="37"/>
      <c r="AL192" s="47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x14ac:dyDescent="0.2">
      <c r="A193" s="4"/>
      <c r="B193" s="4"/>
      <c r="C193" s="37"/>
      <c r="D193" s="37"/>
      <c r="AL193" s="47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:54" x14ac:dyDescent="0.2">
      <c r="A194" s="4"/>
      <c r="B194" s="4"/>
      <c r="C194" s="37"/>
      <c r="D194" s="37"/>
      <c r="AL194" s="47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:54" x14ac:dyDescent="0.2">
      <c r="A195" s="4"/>
      <c r="B195" s="4"/>
      <c r="C195" s="37"/>
      <c r="D195" s="37"/>
      <c r="AL195" s="47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54" x14ac:dyDescent="0.2">
      <c r="A196" s="4"/>
      <c r="B196" s="4"/>
      <c r="C196" s="37"/>
      <c r="D196" s="37"/>
      <c r="AL196" s="47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54" x14ac:dyDescent="0.2">
      <c r="A197" s="4"/>
      <c r="B197" s="4"/>
      <c r="C197" s="37"/>
      <c r="D197" s="37"/>
      <c r="AL197" s="47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54" x14ac:dyDescent="0.2">
      <c r="A198" s="4"/>
      <c r="B198" s="4"/>
      <c r="C198" s="37"/>
      <c r="D198" s="37"/>
      <c r="AL198" s="47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54" x14ac:dyDescent="0.2">
      <c r="A199" s="4"/>
      <c r="B199" s="4"/>
      <c r="C199" s="37"/>
      <c r="D199" s="37"/>
      <c r="AL199" s="47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54" x14ac:dyDescent="0.2">
      <c r="A200" s="4"/>
      <c r="B200" s="4"/>
      <c r="C200" s="37"/>
      <c r="D200" s="37"/>
      <c r="AL200" s="47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54" x14ac:dyDescent="0.2">
      <c r="A201" s="4"/>
      <c r="B201" s="4"/>
      <c r="C201" s="37"/>
      <c r="D201" s="37"/>
      <c r="AL201" s="47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x14ac:dyDescent="0.2">
      <c r="A202" s="4"/>
      <c r="B202" s="4"/>
      <c r="C202" s="37"/>
      <c r="D202" s="37"/>
      <c r="AL202" s="47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x14ac:dyDescent="0.2">
      <c r="A203" s="4"/>
      <c r="B203" s="4"/>
      <c r="C203" s="37"/>
      <c r="D203" s="37"/>
      <c r="AL203" s="47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54" x14ac:dyDescent="0.2">
      <c r="A204" s="4"/>
      <c r="B204" s="4"/>
      <c r="C204" s="37"/>
      <c r="D204" s="37"/>
      <c r="AL204" s="47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x14ac:dyDescent="0.2">
      <c r="A205" s="4"/>
      <c r="B205" s="4"/>
      <c r="C205" s="37"/>
      <c r="D205" s="37"/>
      <c r="AL205" s="47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x14ac:dyDescent="0.2">
      <c r="A206" s="4"/>
      <c r="B206" s="4"/>
      <c r="C206" s="37"/>
      <c r="D206" s="37"/>
      <c r="AL206" s="47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x14ac:dyDescent="0.2">
      <c r="A207" s="4"/>
      <c r="B207" s="4"/>
      <c r="C207" s="37"/>
      <c r="D207" s="37"/>
      <c r="AL207" s="47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x14ac:dyDescent="0.2">
      <c r="A208" s="4"/>
      <c r="B208" s="4"/>
      <c r="C208" s="37"/>
      <c r="D208" s="37"/>
      <c r="AL208" s="47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4" x14ac:dyDescent="0.2">
      <c r="A209" s="4"/>
      <c r="B209" s="4"/>
      <c r="C209" s="37"/>
      <c r="D209" s="37"/>
      <c r="AL209" s="47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4" x14ac:dyDescent="0.2">
      <c r="A210" s="4"/>
      <c r="B210" s="4"/>
      <c r="C210" s="37"/>
      <c r="D210" s="37"/>
      <c r="AL210" s="47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x14ac:dyDescent="0.2">
      <c r="A211" s="4"/>
      <c r="B211" s="4"/>
      <c r="C211" s="37"/>
      <c r="D211" s="37"/>
      <c r="AL211" s="47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4" x14ac:dyDescent="0.2">
      <c r="A212" s="4"/>
      <c r="B212" s="4"/>
      <c r="C212" s="37"/>
      <c r="D212" s="37"/>
      <c r="AL212" s="47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x14ac:dyDescent="0.2">
      <c r="A213" s="4"/>
      <c r="B213" s="4"/>
      <c r="C213" s="37"/>
      <c r="D213" s="37"/>
      <c r="AL213" s="47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x14ac:dyDescent="0.2">
      <c r="A214" s="4"/>
      <c r="B214" s="4"/>
      <c r="C214" s="37"/>
      <c r="D214" s="37"/>
      <c r="AL214" s="47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4" x14ac:dyDescent="0.2">
      <c r="A215" s="4"/>
      <c r="B215" s="4"/>
      <c r="C215" s="37"/>
      <c r="D215" s="37"/>
      <c r="AL215" s="47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4" x14ac:dyDescent="0.2">
      <c r="A216" s="4"/>
      <c r="B216" s="4"/>
      <c r="C216" s="37"/>
      <c r="D216" s="37"/>
      <c r="AL216" s="47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4" x14ac:dyDescent="0.2">
      <c r="A217" s="4"/>
      <c r="B217" s="4"/>
      <c r="C217" s="37"/>
      <c r="D217" s="37"/>
      <c r="AL217" s="47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4" x14ac:dyDescent="0.2">
      <c r="A218" s="4"/>
      <c r="B218" s="4"/>
      <c r="C218" s="37"/>
      <c r="D218" s="37"/>
      <c r="AL218" s="47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4" x14ac:dyDescent="0.2">
      <c r="A219" s="4"/>
      <c r="B219" s="4"/>
      <c r="C219" s="37"/>
      <c r="D219" s="37"/>
      <c r="AL219" s="47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:54" x14ac:dyDescent="0.2">
      <c r="A220" s="4"/>
      <c r="B220" s="4"/>
      <c r="C220" s="37"/>
      <c r="D220" s="37"/>
      <c r="AL220" s="47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x14ac:dyDescent="0.2">
      <c r="A221" s="4"/>
      <c r="B221" s="4"/>
      <c r="C221" s="37"/>
      <c r="D221" s="37"/>
      <c r="AL221" s="47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:54" x14ac:dyDescent="0.2">
      <c r="A222" s="4"/>
      <c r="B222" s="4"/>
      <c r="C222" s="37"/>
      <c r="D222" s="37"/>
      <c r="AL222" s="47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:54" x14ac:dyDescent="0.2">
      <c r="A223" s="4"/>
      <c r="B223" s="4"/>
      <c r="C223" s="37"/>
      <c r="D223" s="37"/>
      <c r="AL223" s="47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:54" x14ac:dyDescent="0.2">
      <c r="A224" s="4"/>
      <c r="B224" s="4"/>
      <c r="C224" s="37"/>
      <c r="D224" s="37"/>
      <c r="AL224" s="47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x14ac:dyDescent="0.2">
      <c r="A225" s="4"/>
      <c r="B225" s="4"/>
      <c r="C225" s="37"/>
      <c r="D225" s="37"/>
      <c r="AL225" s="47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x14ac:dyDescent="0.2">
      <c r="A226" s="4"/>
      <c r="B226" s="4"/>
      <c r="C226" s="37"/>
      <c r="D226" s="37"/>
      <c r="AL226" s="47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x14ac:dyDescent="0.2">
      <c r="A227" s="4"/>
      <c r="B227" s="4"/>
      <c r="C227" s="37"/>
      <c r="D227" s="37"/>
      <c r="AL227" s="47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x14ac:dyDescent="0.2">
      <c r="A228" s="4"/>
      <c r="B228" s="4"/>
      <c r="C228" s="37"/>
      <c r="D228" s="37"/>
      <c r="AL228" s="47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x14ac:dyDescent="0.2">
      <c r="A229" s="4"/>
      <c r="B229" s="4"/>
      <c r="C229" s="37"/>
      <c r="D229" s="37"/>
      <c r="AL229" s="47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x14ac:dyDescent="0.2">
      <c r="A230" s="4"/>
      <c r="B230" s="4"/>
      <c r="C230" s="37"/>
      <c r="D230" s="37"/>
      <c r="AL230" s="47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x14ac:dyDescent="0.2">
      <c r="A231" s="4"/>
      <c r="B231" s="4"/>
      <c r="C231" s="37"/>
      <c r="D231" s="37"/>
      <c r="AL231" s="47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x14ac:dyDescent="0.2">
      <c r="A232" s="4"/>
      <c r="B232" s="4"/>
      <c r="C232" s="37"/>
      <c r="D232" s="37"/>
      <c r="AL232" s="47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x14ac:dyDescent="0.2">
      <c r="A233" s="4"/>
      <c r="B233" s="4"/>
      <c r="C233" s="37"/>
      <c r="D233" s="37"/>
      <c r="AL233" s="47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x14ac:dyDescent="0.2">
      <c r="A234" s="4"/>
      <c r="B234" s="4"/>
      <c r="C234" s="37"/>
      <c r="D234" s="37"/>
      <c r="AL234" s="47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x14ac:dyDescent="0.2">
      <c r="A235" s="4"/>
      <c r="B235" s="4"/>
      <c r="C235" s="37"/>
      <c r="D235" s="37"/>
      <c r="AL235" s="47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x14ac:dyDescent="0.2">
      <c r="A236" s="4"/>
      <c r="B236" s="4"/>
      <c r="C236" s="37"/>
      <c r="D236" s="37"/>
      <c r="AL236" s="47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x14ac:dyDescent="0.2">
      <c r="A237" s="4"/>
      <c r="B237" s="4"/>
      <c r="C237" s="37"/>
      <c r="D237" s="37"/>
      <c r="AL237" s="47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x14ac:dyDescent="0.2">
      <c r="A238" s="4"/>
      <c r="B238" s="4"/>
      <c r="C238" s="37"/>
      <c r="D238" s="37"/>
      <c r="AL238" s="47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x14ac:dyDescent="0.2">
      <c r="A239" s="4"/>
      <c r="B239" s="4"/>
      <c r="C239" s="37"/>
      <c r="D239" s="37"/>
      <c r="AL239" s="47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x14ac:dyDescent="0.2">
      <c r="A240" s="4"/>
      <c r="B240" s="4"/>
      <c r="C240" s="37"/>
      <c r="D240" s="37"/>
      <c r="AL240" s="47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x14ac:dyDescent="0.2">
      <c r="A241" s="4"/>
      <c r="B241" s="4"/>
      <c r="C241" s="37"/>
      <c r="D241" s="37"/>
      <c r="AL241" s="47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x14ac:dyDescent="0.2">
      <c r="A242" s="4"/>
      <c r="B242" s="4"/>
      <c r="C242" s="37"/>
      <c r="D242" s="37"/>
      <c r="AL242" s="47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x14ac:dyDescent="0.2">
      <c r="A243" s="4"/>
      <c r="B243" s="4"/>
      <c r="C243" s="37"/>
      <c r="D243" s="37"/>
      <c r="AL243" s="47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x14ac:dyDescent="0.2">
      <c r="A244" s="4"/>
      <c r="B244" s="4"/>
      <c r="C244" s="37"/>
      <c r="D244" s="37"/>
      <c r="AL244" s="47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x14ac:dyDescent="0.2">
      <c r="A245" s="4"/>
      <c r="B245" s="4"/>
      <c r="C245" s="37"/>
      <c r="D245" s="37"/>
      <c r="AL245" s="47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x14ac:dyDescent="0.2">
      <c r="A246" s="4"/>
      <c r="B246" s="4"/>
      <c r="C246" s="37"/>
      <c r="D246" s="37"/>
      <c r="AL246" s="47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x14ac:dyDescent="0.2">
      <c r="A247" s="4"/>
      <c r="B247" s="4"/>
      <c r="C247" s="37"/>
      <c r="D247" s="37"/>
      <c r="AL247" s="47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1:54" x14ac:dyDescent="0.2">
      <c r="A248" s="4"/>
      <c r="B248" s="4"/>
      <c r="C248" s="37"/>
      <c r="D248" s="37"/>
      <c r="AL248" s="47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x14ac:dyDescent="0.2">
      <c r="A249" s="4"/>
      <c r="B249" s="4"/>
      <c r="C249" s="37"/>
      <c r="D249" s="37"/>
      <c r="AL249" s="47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1:54" x14ac:dyDescent="0.2">
      <c r="A250" s="4"/>
      <c r="B250" s="4"/>
      <c r="C250" s="37"/>
      <c r="D250" s="37"/>
      <c r="AL250" s="47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1:54" x14ac:dyDescent="0.2">
      <c r="A251" s="4"/>
      <c r="B251" s="4"/>
      <c r="C251" s="37"/>
      <c r="D251" s="37"/>
      <c r="AL251" s="47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1:54" x14ac:dyDescent="0.2">
      <c r="A252" s="4"/>
      <c r="B252" s="4"/>
      <c r="C252" s="37"/>
      <c r="D252" s="37"/>
      <c r="AL252" s="47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1:54" x14ac:dyDescent="0.2">
      <c r="A253" s="4"/>
      <c r="B253" s="4"/>
      <c r="C253" s="37"/>
      <c r="D253" s="37"/>
      <c r="AL253" s="47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1:54" x14ac:dyDescent="0.2">
      <c r="A254" s="4"/>
      <c r="B254" s="4"/>
      <c r="C254" s="37"/>
      <c r="D254" s="37"/>
      <c r="AL254" s="47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1:54" x14ac:dyDescent="0.2">
      <c r="A255" s="4"/>
      <c r="B255" s="4"/>
      <c r="C255" s="37"/>
      <c r="D255" s="37"/>
      <c r="AL255" s="47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1:54" x14ac:dyDescent="0.2">
      <c r="A256" s="4"/>
      <c r="B256" s="4"/>
      <c r="C256" s="37"/>
      <c r="D256" s="37"/>
      <c r="AL256" s="47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1:54" x14ac:dyDescent="0.2">
      <c r="A257" s="4"/>
      <c r="B257" s="4"/>
      <c r="C257" s="37"/>
      <c r="D257" s="37"/>
      <c r="AL257" s="47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1:54" x14ac:dyDescent="0.2">
      <c r="A258" s="4"/>
      <c r="B258" s="4"/>
      <c r="C258" s="37"/>
      <c r="D258" s="37"/>
      <c r="AL258" s="47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1:54" x14ac:dyDescent="0.2">
      <c r="A259" s="4"/>
      <c r="B259" s="4"/>
      <c r="C259" s="37"/>
      <c r="D259" s="37"/>
      <c r="AL259" s="47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1:54" x14ac:dyDescent="0.2">
      <c r="A260" s="4"/>
      <c r="B260" s="4"/>
      <c r="C260" s="37"/>
      <c r="D260" s="37"/>
      <c r="AL260" s="47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1:54" x14ac:dyDescent="0.2">
      <c r="A261" s="4"/>
      <c r="B261" s="4"/>
      <c r="C261" s="37"/>
      <c r="D261" s="37"/>
      <c r="AL261" s="47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1:54" x14ac:dyDescent="0.2">
      <c r="A262" s="4"/>
      <c r="B262" s="4"/>
      <c r="C262" s="37"/>
      <c r="D262" s="37"/>
      <c r="AL262" s="47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x14ac:dyDescent="0.2">
      <c r="A263" s="4"/>
      <c r="B263" s="4"/>
      <c r="C263" s="37"/>
      <c r="D263" s="37"/>
      <c r="AL263" s="47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1:54" x14ac:dyDescent="0.2">
      <c r="A264" s="4"/>
      <c r="B264" s="4"/>
      <c r="C264" s="37"/>
      <c r="D264" s="37"/>
      <c r="AL264" s="47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1:54" x14ac:dyDescent="0.2">
      <c r="A265" s="4"/>
      <c r="B265" s="4"/>
      <c r="C265" s="37"/>
      <c r="D265" s="37"/>
      <c r="AL265" s="47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1:54" x14ac:dyDescent="0.2">
      <c r="A266" s="4"/>
      <c r="B266" s="4"/>
      <c r="C266" s="37"/>
      <c r="D266" s="37"/>
      <c r="AL266" s="47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1:54" x14ac:dyDescent="0.2">
      <c r="A267" s="4"/>
      <c r="B267" s="4"/>
      <c r="C267" s="37"/>
      <c r="D267" s="37"/>
      <c r="AL267" s="47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1:54" x14ac:dyDescent="0.2">
      <c r="A268" s="4"/>
      <c r="B268" s="4"/>
      <c r="C268" s="37"/>
      <c r="D268" s="37"/>
      <c r="AL268" s="47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1:54" x14ac:dyDescent="0.2">
      <c r="A269" s="4"/>
      <c r="B269" s="4"/>
      <c r="C269" s="37"/>
      <c r="D269" s="37"/>
      <c r="AL269" s="47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1:54" x14ac:dyDescent="0.2">
      <c r="A270" s="4"/>
      <c r="B270" s="4"/>
      <c r="C270" s="37"/>
      <c r="D270" s="37"/>
      <c r="AL270" s="47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1:54" x14ac:dyDescent="0.2">
      <c r="A271" s="4"/>
      <c r="B271" s="4"/>
      <c r="C271" s="37"/>
      <c r="D271" s="37"/>
      <c r="AL271" s="47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1:54" x14ac:dyDescent="0.2">
      <c r="A272" s="4"/>
      <c r="B272" s="4"/>
      <c r="C272" s="37"/>
      <c r="D272" s="37"/>
      <c r="AL272" s="47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1:54" x14ac:dyDescent="0.2">
      <c r="A273" s="4"/>
      <c r="B273" s="4"/>
      <c r="C273" s="37"/>
      <c r="D273" s="37"/>
      <c r="AL273" s="47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1:54" x14ac:dyDescent="0.2">
      <c r="A274" s="4"/>
      <c r="B274" s="4"/>
      <c r="C274" s="37"/>
      <c r="D274" s="37"/>
      <c r="AL274" s="47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1:54" x14ac:dyDescent="0.2">
      <c r="A275" s="4"/>
      <c r="B275" s="4"/>
      <c r="C275" s="37"/>
      <c r="D275" s="37"/>
      <c r="AL275" s="47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1:54" x14ac:dyDescent="0.2">
      <c r="A276" s="4"/>
      <c r="B276" s="4"/>
      <c r="C276" s="37"/>
      <c r="D276" s="37"/>
      <c r="AL276" s="47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x14ac:dyDescent="0.2">
      <c r="A277" s="4"/>
      <c r="B277" s="4"/>
      <c r="C277" s="37"/>
      <c r="D277" s="37"/>
      <c r="AL277" s="47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1:54" x14ac:dyDescent="0.2">
      <c r="A278" s="4"/>
      <c r="B278" s="4"/>
      <c r="C278" s="37"/>
      <c r="D278" s="37"/>
      <c r="AL278" s="47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1:54" x14ac:dyDescent="0.2">
      <c r="A279" s="4"/>
      <c r="B279" s="4"/>
      <c r="C279" s="37"/>
      <c r="D279" s="37"/>
      <c r="AL279" s="47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1:54" x14ac:dyDescent="0.2">
      <c r="A280" s="4"/>
      <c r="B280" s="4"/>
      <c r="C280" s="37"/>
      <c r="D280" s="37"/>
      <c r="AL280" s="47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1:54" x14ac:dyDescent="0.2">
      <c r="A281" s="4"/>
      <c r="B281" s="4"/>
      <c r="C281" s="37"/>
      <c r="D281" s="37"/>
      <c r="AL281" s="47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1:54" x14ac:dyDescent="0.2">
      <c r="A282" s="4"/>
      <c r="B282" s="4"/>
      <c r="C282" s="37"/>
      <c r="D282" s="37"/>
      <c r="AL282" s="47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54" x14ac:dyDescent="0.2">
      <c r="A283" s="4"/>
      <c r="B283" s="4"/>
      <c r="C283" s="37"/>
      <c r="D283" s="37"/>
      <c r="AL283" s="47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54" x14ac:dyDescent="0.2">
      <c r="A284" s="4"/>
      <c r="B284" s="4"/>
      <c r="C284" s="37"/>
      <c r="D284" s="37"/>
      <c r="AL284" s="47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54" x14ac:dyDescent="0.2">
      <c r="A285" s="4"/>
      <c r="B285" s="4"/>
      <c r="C285" s="37"/>
      <c r="D285" s="37"/>
      <c r="AL285" s="47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1:54" x14ac:dyDescent="0.2">
      <c r="A286" s="4"/>
      <c r="B286" s="4"/>
      <c r="C286" s="37"/>
      <c r="D286" s="37"/>
      <c r="AL286" s="47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1:54" x14ac:dyDescent="0.2">
      <c r="A287" s="4"/>
      <c r="B287" s="4"/>
      <c r="C287" s="37"/>
      <c r="D287" s="37"/>
      <c r="AL287" s="47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1:54" x14ac:dyDescent="0.2">
      <c r="A288" s="4"/>
      <c r="B288" s="4"/>
      <c r="C288" s="37"/>
      <c r="D288" s="37"/>
      <c r="AL288" s="47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1:54" x14ac:dyDescent="0.2">
      <c r="A289" s="4"/>
      <c r="B289" s="4"/>
      <c r="C289" s="37"/>
      <c r="D289" s="37"/>
      <c r="AL289" s="47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1:54" x14ac:dyDescent="0.2">
      <c r="A290" s="4"/>
      <c r="B290" s="4"/>
      <c r="C290" s="37"/>
      <c r="D290" s="37"/>
      <c r="AL290" s="47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x14ac:dyDescent="0.2">
      <c r="A291" s="4"/>
      <c r="B291" s="4"/>
      <c r="C291" s="37"/>
      <c r="D291" s="37"/>
      <c r="AL291" s="47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1:54" x14ac:dyDescent="0.2">
      <c r="A292" s="4"/>
      <c r="B292" s="4"/>
      <c r="C292" s="37"/>
      <c r="D292" s="37"/>
      <c r="AL292" s="47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1:54" x14ac:dyDescent="0.2">
      <c r="A293" s="4"/>
      <c r="B293" s="4"/>
      <c r="C293" s="37"/>
      <c r="D293" s="37"/>
      <c r="AL293" s="47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1:54" x14ac:dyDescent="0.2">
      <c r="A294" s="4"/>
      <c r="B294" s="4"/>
      <c r="C294" s="37"/>
      <c r="D294" s="37"/>
      <c r="AL294" s="47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1:54" x14ac:dyDescent="0.2">
      <c r="A295" s="4"/>
      <c r="B295" s="4"/>
      <c r="C295" s="37"/>
      <c r="D295" s="37"/>
      <c r="AL295" s="47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1:54" x14ac:dyDescent="0.2">
      <c r="A296" s="4"/>
      <c r="B296" s="4"/>
      <c r="C296" s="37"/>
      <c r="D296" s="37"/>
      <c r="AL296" s="47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1:54" x14ac:dyDescent="0.2">
      <c r="A297" s="4"/>
      <c r="B297" s="4"/>
      <c r="C297" s="37"/>
      <c r="D297" s="37"/>
      <c r="AL297" s="47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1:54" x14ac:dyDescent="0.2">
      <c r="A298" s="4"/>
      <c r="B298" s="4"/>
      <c r="C298" s="37"/>
      <c r="D298" s="37"/>
      <c r="AL298" s="47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1:54" x14ac:dyDescent="0.2">
      <c r="A299" s="4"/>
      <c r="B299" s="4"/>
      <c r="C299" s="37"/>
      <c r="D299" s="37"/>
      <c r="AL299" s="47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1:54" x14ac:dyDescent="0.2">
      <c r="A300" s="4"/>
      <c r="B300" s="4"/>
      <c r="C300" s="37"/>
      <c r="D300" s="37"/>
      <c r="AL300" s="47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1:54" x14ac:dyDescent="0.2">
      <c r="A301" s="4"/>
      <c r="B301" s="4"/>
      <c r="C301" s="37"/>
      <c r="D301" s="37"/>
      <c r="AL301" s="47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1:54" x14ac:dyDescent="0.2">
      <c r="A302" s="4"/>
      <c r="B302" s="4"/>
      <c r="C302" s="37"/>
      <c r="D302" s="37"/>
      <c r="AL302" s="47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1:54" x14ac:dyDescent="0.2">
      <c r="A303" s="4"/>
      <c r="B303" s="4"/>
      <c r="C303" s="37"/>
      <c r="D303" s="37"/>
      <c r="AL303" s="47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1:54" x14ac:dyDescent="0.2">
      <c r="A304" s="4"/>
      <c r="B304" s="4"/>
      <c r="C304" s="37"/>
      <c r="D304" s="37"/>
      <c r="AL304" s="47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x14ac:dyDescent="0.2">
      <c r="A305" s="4"/>
      <c r="B305" s="4"/>
      <c r="C305" s="37"/>
      <c r="D305" s="37"/>
      <c r="AL305" s="47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1:54" x14ac:dyDescent="0.2">
      <c r="A306" s="4"/>
      <c r="B306" s="4"/>
      <c r="C306" s="37"/>
      <c r="D306" s="37"/>
      <c r="AL306" s="47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1:54" x14ac:dyDescent="0.2">
      <c r="A307" s="4"/>
      <c r="B307" s="4"/>
      <c r="C307" s="37"/>
      <c r="D307" s="37"/>
      <c r="AL307" s="47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1:54" x14ac:dyDescent="0.2">
      <c r="A308" s="4"/>
      <c r="B308" s="4"/>
      <c r="C308" s="37"/>
      <c r="D308" s="37"/>
      <c r="AL308" s="47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1:54" x14ac:dyDescent="0.2">
      <c r="A309" s="4"/>
      <c r="B309" s="4"/>
      <c r="C309" s="37"/>
      <c r="D309" s="37"/>
      <c r="AL309" s="47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1:54" x14ac:dyDescent="0.2">
      <c r="A310" s="4"/>
      <c r="B310" s="4"/>
      <c r="C310" s="37"/>
      <c r="D310" s="37"/>
      <c r="AL310" s="47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1:54" x14ac:dyDescent="0.2">
      <c r="A311" s="4"/>
      <c r="B311" s="4"/>
      <c r="C311" s="37"/>
      <c r="D311" s="37"/>
      <c r="AL311" s="47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1:54" x14ac:dyDescent="0.2">
      <c r="A312" s="4"/>
      <c r="B312" s="4"/>
      <c r="C312" s="37"/>
      <c r="D312" s="37"/>
      <c r="AL312" s="47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1:54" x14ac:dyDescent="0.2">
      <c r="A313" s="4"/>
      <c r="B313" s="4"/>
      <c r="C313" s="37"/>
      <c r="D313" s="37"/>
      <c r="AL313" s="47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1:54" x14ac:dyDescent="0.2">
      <c r="A314" s="4"/>
      <c r="B314" s="4"/>
      <c r="C314" s="37"/>
      <c r="D314" s="37"/>
      <c r="AL314" s="47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1:54" x14ac:dyDescent="0.2">
      <c r="A315" s="4"/>
      <c r="B315" s="4"/>
      <c r="C315" s="37"/>
      <c r="D315" s="37"/>
      <c r="AL315" s="47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1:54" x14ac:dyDescent="0.2">
      <c r="A316" s="4"/>
      <c r="B316" s="4"/>
      <c r="C316" s="37"/>
      <c r="D316" s="37"/>
      <c r="AL316" s="47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1:54" x14ac:dyDescent="0.2">
      <c r="A317" s="4"/>
      <c r="B317" s="4"/>
      <c r="C317" s="37"/>
      <c r="D317" s="37"/>
      <c r="AL317" s="47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1:54" x14ac:dyDescent="0.2">
      <c r="A318" s="4"/>
      <c r="B318" s="4"/>
      <c r="C318" s="37"/>
      <c r="D318" s="37"/>
      <c r="AL318" s="47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x14ac:dyDescent="0.2">
      <c r="A319" s="4"/>
      <c r="B319" s="4"/>
      <c r="C319" s="37"/>
      <c r="D319" s="37"/>
      <c r="AL319" s="47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1:54" x14ac:dyDescent="0.2">
      <c r="A320" s="4"/>
      <c r="B320" s="4"/>
      <c r="C320" s="37"/>
      <c r="D320" s="37"/>
      <c r="AL320" s="47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1:54" x14ac:dyDescent="0.2">
      <c r="A321" s="4"/>
      <c r="B321" s="4"/>
      <c r="C321" s="37"/>
      <c r="D321" s="37"/>
      <c r="AL321" s="47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1:54" x14ac:dyDescent="0.2">
      <c r="A322" s="4"/>
      <c r="B322" s="4"/>
      <c r="C322" s="37"/>
      <c r="D322" s="37"/>
      <c r="AL322" s="47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1:54" x14ac:dyDescent="0.2">
      <c r="A323" s="4"/>
      <c r="B323" s="4"/>
      <c r="C323" s="37"/>
      <c r="D323" s="37"/>
      <c r="AL323" s="47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1:54" x14ac:dyDescent="0.2">
      <c r="A324" s="4"/>
      <c r="B324" s="4"/>
      <c r="C324" s="37"/>
      <c r="D324" s="37"/>
      <c r="AL324" s="47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1:54" x14ac:dyDescent="0.2">
      <c r="A325" s="4"/>
      <c r="B325" s="4"/>
      <c r="C325" s="37"/>
      <c r="D325" s="37"/>
      <c r="AL325" s="47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1:54" x14ac:dyDescent="0.2">
      <c r="A326" s="4"/>
      <c r="B326" s="4"/>
      <c r="C326" s="37"/>
      <c r="D326" s="37"/>
      <c r="AL326" s="47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1:54" x14ac:dyDescent="0.2">
      <c r="A327" s="4"/>
      <c r="B327" s="4"/>
      <c r="C327" s="37"/>
      <c r="D327" s="37"/>
      <c r="AL327" s="47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1:54" x14ac:dyDescent="0.2">
      <c r="A328" s="4"/>
      <c r="B328" s="4"/>
      <c r="C328" s="37"/>
      <c r="D328" s="37"/>
      <c r="AL328" s="47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1:54" x14ac:dyDescent="0.2">
      <c r="A329" s="4"/>
      <c r="B329" s="4"/>
      <c r="C329" s="37"/>
      <c r="D329" s="37"/>
      <c r="AL329" s="47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1:54" x14ac:dyDescent="0.2">
      <c r="A330" s="4"/>
      <c r="B330" s="4"/>
      <c r="C330" s="37"/>
      <c r="D330" s="37"/>
      <c r="AL330" s="47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1:54" x14ac:dyDescent="0.2">
      <c r="A331" s="4"/>
      <c r="B331" s="4"/>
      <c r="C331" s="37"/>
      <c r="D331" s="37"/>
      <c r="AL331" s="47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1:54" x14ac:dyDescent="0.2">
      <c r="A332" s="4"/>
      <c r="B332" s="4"/>
      <c r="C332" s="37"/>
      <c r="D332" s="37"/>
      <c r="AL332" s="47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x14ac:dyDescent="0.2">
      <c r="A333" s="4"/>
      <c r="B333" s="4"/>
      <c r="C333" s="37"/>
      <c r="D333" s="37"/>
      <c r="AL333" s="47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1:54" x14ac:dyDescent="0.2">
      <c r="A334" s="4"/>
      <c r="B334" s="4"/>
      <c r="C334" s="37"/>
      <c r="D334" s="37"/>
      <c r="AL334" s="47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1:54" x14ac:dyDescent="0.2">
      <c r="A335" s="4"/>
      <c r="B335" s="4"/>
      <c r="C335" s="37"/>
      <c r="D335" s="37"/>
      <c r="AL335" s="47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1:54" x14ac:dyDescent="0.2">
      <c r="A336" s="4"/>
      <c r="B336" s="4"/>
      <c r="C336" s="37"/>
      <c r="D336" s="37"/>
      <c r="AL336" s="47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1:54" x14ac:dyDescent="0.2">
      <c r="A337" s="4"/>
      <c r="B337" s="4"/>
      <c r="C337" s="37"/>
      <c r="D337" s="37"/>
      <c r="AL337" s="47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1:54" x14ac:dyDescent="0.2">
      <c r="A338" s="4"/>
      <c r="B338" s="4"/>
      <c r="C338" s="37"/>
      <c r="D338" s="37"/>
      <c r="AL338" s="47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1:54" x14ac:dyDescent="0.2">
      <c r="A339" s="4"/>
      <c r="B339" s="4"/>
      <c r="C339" s="37"/>
      <c r="D339" s="37"/>
      <c r="AL339" s="47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1:54" x14ac:dyDescent="0.2">
      <c r="A340" s="4"/>
      <c r="B340" s="4"/>
      <c r="C340" s="37"/>
      <c r="D340" s="37"/>
      <c r="AL340" s="47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1:54" x14ac:dyDescent="0.2">
      <c r="A341" s="4"/>
      <c r="B341" s="4"/>
      <c r="C341" s="37"/>
      <c r="D341" s="37"/>
      <c r="AL341" s="47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1:54" x14ac:dyDescent="0.2">
      <c r="A342" s="4"/>
      <c r="B342" s="4"/>
      <c r="C342" s="37"/>
      <c r="D342" s="37"/>
      <c r="AL342" s="47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1:54" x14ac:dyDescent="0.2">
      <c r="A343" s="4"/>
      <c r="B343" s="4"/>
      <c r="C343" s="37"/>
      <c r="D343" s="37"/>
      <c r="AL343" s="47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1:54" x14ac:dyDescent="0.2">
      <c r="A344" s="4"/>
      <c r="B344" s="4"/>
      <c r="C344" s="37"/>
      <c r="D344" s="37"/>
      <c r="AL344" s="47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1:54" x14ac:dyDescent="0.2">
      <c r="A345" s="4"/>
      <c r="B345" s="4"/>
      <c r="C345" s="37"/>
      <c r="D345" s="37"/>
      <c r="AL345" s="47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1:54" x14ac:dyDescent="0.2">
      <c r="A346" s="4"/>
      <c r="B346" s="4"/>
      <c r="C346" s="37"/>
      <c r="D346" s="37"/>
      <c r="AL346" s="47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x14ac:dyDescent="0.2">
      <c r="A347" s="4"/>
      <c r="B347" s="4"/>
      <c r="C347" s="37"/>
      <c r="D347" s="37"/>
      <c r="AL347" s="47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1:54" x14ac:dyDescent="0.2">
      <c r="A348" s="4"/>
      <c r="B348" s="4"/>
      <c r="C348" s="37"/>
      <c r="D348" s="37"/>
      <c r="AL348" s="47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1:54" x14ac:dyDescent="0.2">
      <c r="A349" s="4"/>
      <c r="B349" s="4"/>
      <c r="C349" s="37"/>
      <c r="D349" s="37"/>
      <c r="AL349" s="47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1:54" x14ac:dyDescent="0.2">
      <c r="A350" s="4"/>
      <c r="B350" s="4"/>
      <c r="C350" s="37"/>
      <c r="D350" s="37"/>
      <c r="AL350" s="47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1:54" x14ac:dyDescent="0.2">
      <c r="A351" s="4"/>
      <c r="B351" s="4"/>
      <c r="C351" s="37"/>
      <c r="D351" s="37"/>
      <c r="AL351" s="47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1:54" x14ac:dyDescent="0.2">
      <c r="A352" s="4"/>
      <c r="B352" s="4"/>
      <c r="C352" s="37"/>
      <c r="D352" s="37"/>
      <c r="AL352" s="47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1:54" x14ac:dyDescent="0.2">
      <c r="A353" s="4"/>
      <c r="B353" s="4"/>
      <c r="C353" s="37"/>
      <c r="D353" s="37"/>
      <c r="AL353" s="47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1:54" x14ac:dyDescent="0.2">
      <c r="A354" s="4"/>
      <c r="B354" s="4"/>
      <c r="C354" s="37"/>
      <c r="D354" s="37"/>
      <c r="AL354" s="47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1:54" x14ac:dyDescent="0.2">
      <c r="A355" s="4"/>
      <c r="B355" s="4"/>
      <c r="C355" s="37"/>
      <c r="D355" s="37"/>
      <c r="AL355" s="47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1:54" x14ac:dyDescent="0.2">
      <c r="A356" s="4"/>
      <c r="B356" s="4"/>
      <c r="C356" s="37"/>
      <c r="D356" s="37"/>
      <c r="AL356" s="47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1:54" x14ac:dyDescent="0.2">
      <c r="A357" s="4"/>
      <c r="B357" s="4"/>
      <c r="C357" s="37"/>
      <c r="D357" s="37"/>
      <c r="AL357" s="47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1:54" x14ac:dyDescent="0.2">
      <c r="A358" s="4"/>
      <c r="B358" s="4"/>
      <c r="C358" s="37"/>
      <c r="D358" s="37"/>
      <c r="AL358" s="47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1:54" x14ac:dyDescent="0.2">
      <c r="A359" s="4"/>
      <c r="B359" s="4"/>
      <c r="C359" s="37"/>
      <c r="D359" s="37"/>
      <c r="AL359" s="47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54" x14ac:dyDescent="0.2">
      <c r="A360" s="4"/>
      <c r="B360" s="4"/>
      <c r="C360" s="37"/>
      <c r="D360" s="37"/>
      <c r="AL360" s="47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x14ac:dyDescent="0.2">
      <c r="A361" s="4"/>
      <c r="B361" s="4"/>
      <c r="C361" s="37"/>
      <c r="D361" s="37"/>
      <c r="AL361" s="47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1:54" x14ac:dyDescent="0.2">
      <c r="A362" s="4"/>
      <c r="B362" s="4"/>
      <c r="C362" s="37"/>
      <c r="D362" s="37"/>
      <c r="AL362" s="47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1:54" x14ac:dyDescent="0.2">
      <c r="A363" s="4"/>
      <c r="B363" s="4"/>
      <c r="C363" s="37"/>
      <c r="D363" s="37"/>
      <c r="AL363" s="47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1:54" x14ac:dyDescent="0.2">
      <c r="A364" s="4"/>
      <c r="B364" s="4"/>
      <c r="C364" s="37"/>
      <c r="D364" s="37"/>
      <c r="AL364" s="47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1:54" x14ac:dyDescent="0.2">
      <c r="A365" s="4"/>
      <c r="B365" s="4"/>
      <c r="C365" s="37"/>
      <c r="D365" s="37"/>
      <c r="AL365" s="47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1:54" x14ac:dyDescent="0.2">
      <c r="A366" s="4"/>
      <c r="B366" s="4"/>
      <c r="C366" s="37"/>
      <c r="D366" s="37"/>
      <c r="AL366" s="47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1:54" x14ac:dyDescent="0.2">
      <c r="A367" s="4"/>
      <c r="B367" s="4"/>
      <c r="C367" s="37"/>
      <c r="D367" s="37"/>
      <c r="AL367" s="47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1:54" x14ac:dyDescent="0.2">
      <c r="A368" s="4"/>
      <c r="B368" s="4"/>
      <c r="C368" s="37"/>
      <c r="D368" s="37"/>
      <c r="AL368" s="47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1:54" x14ac:dyDescent="0.2">
      <c r="A369" s="4"/>
      <c r="B369" s="4"/>
      <c r="C369" s="37"/>
      <c r="D369" s="37"/>
      <c r="AL369" s="47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1:54" x14ac:dyDescent="0.2">
      <c r="A370" s="4"/>
      <c r="B370" s="4"/>
      <c r="C370" s="37"/>
      <c r="D370" s="37"/>
      <c r="AL370" s="47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1:54" x14ac:dyDescent="0.2">
      <c r="A371" s="4"/>
      <c r="B371" s="4"/>
      <c r="C371" s="37"/>
      <c r="D371" s="37"/>
      <c r="AL371" s="47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1:54" x14ac:dyDescent="0.2">
      <c r="A372" s="4"/>
      <c r="B372" s="4"/>
      <c r="C372" s="37"/>
      <c r="D372" s="37"/>
      <c r="AL372" s="47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1:54" x14ac:dyDescent="0.2">
      <c r="A373" s="4"/>
      <c r="B373" s="4"/>
      <c r="C373" s="37"/>
      <c r="D373" s="37"/>
      <c r="AL373" s="47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1:54" x14ac:dyDescent="0.2">
      <c r="A374" s="4"/>
      <c r="B374" s="4"/>
      <c r="C374" s="37"/>
      <c r="D374" s="37"/>
      <c r="AL374" s="47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x14ac:dyDescent="0.2">
      <c r="A375" s="4"/>
      <c r="B375" s="4"/>
      <c r="C375" s="37"/>
      <c r="D375" s="37"/>
      <c r="AL375" s="47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1:54" x14ac:dyDescent="0.2">
      <c r="A376" s="4"/>
      <c r="B376" s="4"/>
      <c r="C376" s="37"/>
      <c r="D376" s="37"/>
      <c r="AL376" s="47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1:54" x14ac:dyDescent="0.2">
      <c r="A377" s="4"/>
      <c r="B377" s="4"/>
      <c r="C377" s="37"/>
      <c r="D377" s="37"/>
      <c r="AL377" s="47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1:54" x14ac:dyDescent="0.2">
      <c r="A378" s="4"/>
      <c r="B378" s="4"/>
      <c r="C378" s="37"/>
      <c r="D378" s="37"/>
      <c r="AL378" s="47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1:54" x14ac:dyDescent="0.2">
      <c r="A379" s="4"/>
      <c r="B379" s="4"/>
      <c r="C379" s="37"/>
      <c r="D379" s="37"/>
      <c r="AL379" s="47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1:54" x14ac:dyDescent="0.2">
      <c r="A380" s="4"/>
      <c r="B380" s="4"/>
      <c r="C380" s="37"/>
      <c r="D380" s="37"/>
      <c r="AL380" s="47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1:54" x14ac:dyDescent="0.2">
      <c r="A381" s="4"/>
      <c r="B381" s="4"/>
      <c r="C381" s="37"/>
      <c r="D381" s="37"/>
      <c r="AL381" s="47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1:54" x14ac:dyDescent="0.2">
      <c r="A382" s="4"/>
      <c r="B382" s="4"/>
      <c r="C382" s="37"/>
      <c r="D382" s="37"/>
      <c r="AL382" s="47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1:54" x14ac:dyDescent="0.2">
      <c r="A383" s="4"/>
      <c r="B383" s="4"/>
      <c r="C383" s="37"/>
      <c r="D383" s="37"/>
      <c r="AL383" s="47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1:54" x14ac:dyDescent="0.2">
      <c r="A384" s="4"/>
      <c r="B384" s="4"/>
      <c r="C384" s="37"/>
      <c r="D384" s="37"/>
      <c r="AL384" s="47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1:54" x14ac:dyDescent="0.2">
      <c r="A385" s="4"/>
      <c r="B385" s="4"/>
      <c r="C385" s="37"/>
      <c r="D385" s="37"/>
      <c r="AL385" s="47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1:54" x14ac:dyDescent="0.2">
      <c r="A386" s="4"/>
      <c r="B386" s="4"/>
      <c r="C386" s="37"/>
      <c r="D386" s="37"/>
      <c r="AL386" s="47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1:54" x14ac:dyDescent="0.2">
      <c r="A387" s="4"/>
      <c r="B387" s="4"/>
      <c r="C387" s="37"/>
      <c r="D387" s="37"/>
      <c r="AL387" s="47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1:54" x14ac:dyDescent="0.2">
      <c r="A388" s="4"/>
      <c r="B388" s="4"/>
      <c r="C388" s="37"/>
      <c r="D388" s="37"/>
      <c r="AL388" s="47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x14ac:dyDescent="0.2">
      <c r="A389" s="4"/>
      <c r="B389" s="4"/>
      <c r="C389" s="37"/>
      <c r="D389" s="37"/>
      <c r="AL389" s="47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1:54" x14ac:dyDescent="0.2">
      <c r="A390" s="4"/>
      <c r="B390" s="4"/>
      <c r="C390" s="37"/>
      <c r="D390" s="37"/>
      <c r="AL390" s="47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1:54" x14ac:dyDescent="0.2">
      <c r="A391" s="4"/>
      <c r="B391" s="4"/>
      <c r="C391" s="37"/>
      <c r="D391" s="37"/>
      <c r="AL391" s="47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1:54" x14ac:dyDescent="0.2">
      <c r="A392" s="4"/>
      <c r="B392" s="4"/>
      <c r="C392" s="37"/>
      <c r="D392" s="37"/>
      <c r="AL392" s="47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1:54" x14ac:dyDescent="0.2">
      <c r="A393" s="4"/>
      <c r="B393" s="4"/>
      <c r="C393" s="37"/>
      <c r="D393" s="37"/>
      <c r="AL393" s="47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1:54" x14ac:dyDescent="0.2">
      <c r="A394" s="4"/>
      <c r="B394" s="4"/>
      <c r="C394" s="37"/>
      <c r="D394" s="37"/>
      <c r="AL394" s="47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1:54" x14ac:dyDescent="0.2">
      <c r="A395" s="4"/>
      <c r="B395" s="4"/>
      <c r="C395" s="37"/>
      <c r="D395" s="37"/>
      <c r="AL395" s="47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1:54" x14ac:dyDescent="0.2">
      <c r="A396" s="4"/>
      <c r="B396" s="4"/>
      <c r="C396" s="37"/>
      <c r="D396" s="37"/>
      <c r="AL396" s="47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1:54" x14ac:dyDescent="0.2">
      <c r="A397" s="4"/>
      <c r="B397" s="4"/>
      <c r="C397" s="37"/>
      <c r="D397" s="37"/>
      <c r="AL397" s="47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1:54" x14ac:dyDescent="0.2">
      <c r="A398" s="4"/>
      <c r="B398" s="4"/>
      <c r="C398" s="37"/>
      <c r="D398" s="37"/>
      <c r="AL398" s="47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1:54" x14ac:dyDescent="0.2">
      <c r="A399" s="4"/>
      <c r="B399" s="4"/>
      <c r="C399" s="37"/>
      <c r="D399" s="37"/>
      <c r="AL399" s="47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1:54" x14ac:dyDescent="0.2">
      <c r="A400" s="4"/>
      <c r="B400" s="4"/>
      <c r="C400" s="37"/>
      <c r="D400" s="37"/>
      <c r="AL400" s="47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1:54" x14ac:dyDescent="0.2">
      <c r="A401" s="4"/>
      <c r="B401" s="4"/>
      <c r="C401" s="37"/>
      <c r="D401" s="37"/>
      <c r="AL401" s="47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1:54" x14ac:dyDescent="0.2">
      <c r="A402" s="4"/>
      <c r="B402" s="4"/>
      <c r="C402" s="37"/>
      <c r="D402" s="37"/>
      <c r="AL402" s="47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x14ac:dyDescent="0.2">
      <c r="A403" s="4"/>
      <c r="B403" s="4"/>
      <c r="C403" s="37"/>
      <c r="D403" s="37"/>
      <c r="AL403" s="47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1:54" x14ac:dyDescent="0.2">
      <c r="A404" s="4"/>
      <c r="B404" s="4"/>
      <c r="C404" s="37"/>
      <c r="D404" s="37"/>
      <c r="AL404" s="47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1:54" x14ac:dyDescent="0.2">
      <c r="A405" s="4"/>
      <c r="B405" s="4"/>
      <c r="C405" s="37"/>
      <c r="D405" s="37"/>
      <c r="AL405" s="47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1:54" x14ac:dyDescent="0.2">
      <c r="A406" s="4"/>
      <c r="B406" s="4"/>
      <c r="C406" s="37"/>
      <c r="D406" s="37"/>
      <c r="AL406" s="47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1:54" x14ac:dyDescent="0.2">
      <c r="A407" s="4"/>
      <c r="B407" s="4"/>
      <c r="C407" s="37"/>
      <c r="D407" s="37"/>
      <c r="AL407" s="47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1:54" x14ac:dyDescent="0.2">
      <c r="A408" s="4"/>
      <c r="B408" s="4"/>
      <c r="C408" s="37"/>
      <c r="D408" s="37"/>
      <c r="AL408" s="47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1:54" x14ac:dyDescent="0.2">
      <c r="A409" s="4"/>
      <c r="B409" s="4"/>
      <c r="C409" s="37"/>
      <c r="D409" s="37"/>
      <c r="AL409" s="47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1:54" x14ac:dyDescent="0.2">
      <c r="A410" s="4"/>
      <c r="B410" s="4"/>
      <c r="C410" s="37"/>
      <c r="D410" s="37"/>
      <c r="AL410" s="47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1:54" x14ac:dyDescent="0.2">
      <c r="A411" s="4"/>
      <c r="B411" s="4"/>
      <c r="C411" s="37"/>
      <c r="D411" s="37"/>
      <c r="AL411" s="47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1:54" x14ac:dyDescent="0.2">
      <c r="A412" s="4"/>
      <c r="B412" s="4"/>
      <c r="C412" s="37"/>
      <c r="D412" s="37"/>
      <c r="AL412" s="47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1:54" x14ac:dyDescent="0.2">
      <c r="A413" s="4"/>
      <c r="B413" s="4"/>
      <c r="C413" s="37"/>
      <c r="D413" s="37"/>
      <c r="AL413" s="47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1:54" x14ac:dyDescent="0.2">
      <c r="A414" s="4"/>
      <c r="B414" s="4"/>
      <c r="C414" s="37"/>
      <c r="D414" s="37"/>
      <c r="AL414" s="47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1:54" x14ac:dyDescent="0.2">
      <c r="A415" s="4"/>
      <c r="B415" s="4"/>
      <c r="C415" s="37"/>
      <c r="D415" s="37"/>
      <c r="AL415" s="47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1:54" x14ac:dyDescent="0.2">
      <c r="A416" s="4"/>
      <c r="B416" s="4"/>
      <c r="C416" s="37"/>
      <c r="D416" s="37"/>
      <c r="AL416" s="47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x14ac:dyDescent="0.2">
      <c r="A417" s="4"/>
      <c r="B417" s="4"/>
      <c r="C417" s="37"/>
      <c r="D417" s="37"/>
      <c r="AL417" s="47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1:54" x14ac:dyDescent="0.2">
      <c r="A418" s="4"/>
      <c r="B418" s="4"/>
      <c r="C418" s="37"/>
      <c r="D418" s="37"/>
      <c r="AL418" s="47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1:54" x14ac:dyDescent="0.2">
      <c r="A419" s="4"/>
      <c r="B419" s="4"/>
      <c r="C419" s="37"/>
      <c r="D419" s="37"/>
      <c r="AL419" s="47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1:54" x14ac:dyDescent="0.2">
      <c r="A420" s="4"/>
      <c r="B420" s="4"/>
      <c r="C420" s="37"/>
      <c r="D420" s="37"/>
      <c r="AL420" s="47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1:54" x14ac:dyDescent="0.2">
      <c r="A421" s="4"/>
      <c r="B421" s="4"/>
      <c r="C421" s="37"/>
      <c r="D421" s="37"/>
      <c r="AL421" s="47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1:54" x14ac:dyDescent="0.2">
      <c r="A422" s="4"/>
      <c r="B422" s="4"/>
      <c r="C422" s="37"/>
      <c r="D422" s="37"/>
      <c r="AL422" s="47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1:54" x14ac:dyDescent="0.2">
      <c r="A423" s="4"/>
      <c r="B423" s="4"/>
      <c r="C423" s="37"/>
      <c r="D423" s="37"/>
      <c r="AL423" s="47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1:54" x14ac:dyDescent="0.2">
      <c r="A424" s="4"/>
      <c r="B424" s="4"/>
      <c r="C424" s="37"/>
      <c r="D424" s="37"/>
      <c r="AL424" s="47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1:54" x14ac:dyDescent="0.2">
      <c r="A425" s="4"/>
      <c r="B425" s="4"/>
      <c r="C425" s="37"/>
      <c r="D425" s="37"/>
      <c r="AL425" s="47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1:54" x14ac:dyDescent="0.2">
      <c r="A426" s="4"/>
      <c r="B426" s="4"/>
      <c r="C426" s="37"/>
      <c r="D426" s="37"/>
      <c r="AL426" s="47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1:54" x14ac:dyDescent="0.2">
      <c r="A427" s="4"/>
      <c r="B427" s="4"/>
      <c r="C427" s="37"/>
      <c r="D427" s="37"/>
      <c r="AL427" s="47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spans="1:54" x14ac:dyDescent="0.2">
      <c r="A428" s="4"/>
      <c r="B428" s="4"/>
      <c r="C428" s="37"/>
      <c r="D428" s="37"/>
      <c r="AL428" s="47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spans="1:54" x14ac:dyDescent="0.2">
      <c r="A429" s="4"/>
      <c r="B429" s="4"/>
      <c r="C429" s="37"/>
      <c r="D429" s="37"/>
      <c r="AL429" s="47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spans="1:54" x14ac:dyDescent="0.2">
      <c r="A430" s="4"/>
      <c r="B430" s="4"/>
      <c r="C430" s="37"/>
      <c r="D430" s="37"/>
      <c r="AL430" s="47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x14ac:dyDescent="0.2">
      <c r="A431" s="4"/>
      <c r="B431" s="4"/>
      <c r="C431" s="37"/>
      <c r="D431" s="37"/>
      <c r="AL431" s="47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spans="1:54" x14ac:dyDescent="0.2">
      <c r="A432" s="4"/>
      <c r="B432" s="4"/>
      <c r="C432" s="37"/>
      <c r="D432" s="37"/>
      <c r="AL432" s="47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spans="1:54" x14ac:dyDescent="0.2">
      <c r="A433" s="4"/>
      <c r="B433" s="4"/>
      <c r="C433" s="37"/>
      <c r="D433" s="37"/>
      <c r="AL433" s="47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spans="1:54" x14ac:dyDescent="0.2">
      <c r="A434" s="4"/>
      <c r="B434" s="4"/>
      <c r="C434" s="37"/>
      <c r="D434" s="37"/>
      <c r="AL434" s="47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spans="1:54" x14ac:dyDescent="0.2">
      <c r="A435" s="4"/>
      <c r="B435" s="4"/>
      <c r="C435" s="37"/>
      <c r="D435" s="37"/>
      <c r="AL435" s="47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spans="1:54" x14ac:dyDescent="0.2">
      <c r="A436" s="4"/>
      <c r="B436" s="4"/>
      <c r="C436" s="37"/>
      <c r="D436" s="37"/>
      <c r="AL436" s="47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spans="1:54" x14ac:dyDescent="0.2">
      <c r="A437" s="4"/>
      <c r="B437" s="4"/>
      <c r="C437" s="37"/>
      <c r="D437" s="37"/>
      <c r="AL437" s="47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spans="1:54" x14ac:dyDescent="0.2">
      <c r="A438" s="4"/>
      <c r="B438" s="4"/>
      <c r="C438" s="37"/>
      <c r="D438" s="37"/>
      <c r="AL438" s="47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spans="1:54" x14ac:dyDescent="0.2">
      <c r="A439" s="4"/>
      <c r="B439" s="4"/>
      <c r="C439" s="37"/>
      <c r="D439" s="37"/>
      <c r="AL439" s="47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spans="1:54" x14ac:dyDescent="0.2">
      <c r="A440" s="4"/>
      <c r="B440" s="4"/>
      <c r="C440" s="37"/>
      <c r="D440" s="37"/>
      <c r="AL440" s="47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spans="1:54" x14ac:dyDescent="0.2">
      <c r="A441" s="4"/>
      <c r="B441" s="4"/>
      <c r="C441" s="37"/>
      <c r="D441" s="37"/>
      <c r="AL441" s="47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spans="1:54" x14ac:dyDescent="0.2">
      <c r="A442" s="4"/>
      <c r="B442" s="4"/>
      <c r="C442" s="37"/>
      <c r="D442" s="37"/>
      <c r="AL442" s="47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spans="1:54" x14ac:dyDescent="0.2">
      <c r="A443" s="4"/>
      <c r="B443" s="4"/>
      <c r="C443" s="37"/>
      <c r="D443" s="37"/>
      <c r="AL443" s="47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spans="1:54" x14ac:dyDescent="0.2">
      <c r="A444" s="4"/>
      <c r="B444" s="4"/>
      <c r="C444" s="37"/>
      <c r="D444" s="37"/>
      <c r="AL444" s="47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x14ac:dyDescent="0.2">
      <c r="A445" s="4"/>
      <c r="B445" s="4"/>
      <c r="C445" s="37"/>
      <c r="D445" s="37"/>
      <c r="AL445" s="47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spans="1:54" x14ac:dyDescent="0.2">
      <c r="A446" s="4"/>
      <c r="B446" s="4"/>
      <c r="C446" s="37"/>
      <c r="D446" s="37"/>
      <c r="AL446" s="47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spans="1:54" x14ac:dyDescent="0.2">
      <c r="A447" s="4"/>
      <c r="B447" s="4"/>
      <c r="C447" s="37"/>
      <c r="D447" s="37"/>
      <c r="AL447" s="47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spans="1:54" x14ac:dyDescent="0.2">
      <c r="A448" s="4"/>
      <c r="B448" s="4"/>
      <c r="C448" s="37"/>
      <c r="D448" s="37"/>
      <c r="AL448" s="47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spans="1:54" x14ac:dyDescent="0.2">
      <c r="A449" s="4"/>
      <c r="B449" s="4"/>
      <c r="C449" s="37"/>
      <c r="D449" s="37"/>
      <c r="AL449" s="47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spans="1:54" x14ac:dyDescent="0.2">
      <c r="A450" s="4"/>
      <c r="B450" s="4"/>
      <c r="C450" s="37"/>
      <c r="D450" s="37"/>
      <c r="AL450" s="47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spans="1:54" x14ac:dyDescent="0.2">
      <c r="A451" s="4"/>
      <c r="B451" s="4"/>
      <c r="C451" s="37"/>
      <c r="D451" s="37"/>
      <c r="AL451" s="47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spans="1:54" x14ac:dyDescent="0.2">
      <c r="A452" s="4"/>
      <c r="B452" s="4"/>
      <c r="C452" s="37"/>
      <c r="D452" s="37"/>
      <c r="AL452" s="47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spans="1:54" x14ac:dyDescent="0.2">
      <c r="A453" s="4"/>
      <c r="B453" s="4"/>
      <c r="C453" s="37"/>
      <c r="D453" s="37"/>
      <c r="AL453" s="47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spans="1:54" x14ac:dyDescent="0.2">
      <c r="A454" s="4"/>
      <c r="B454" s="4"/>
      <c r="C454" s="37"/>
      <c r="D454" s="37"/>
      <c r="AL454" s="47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spans="1:54" x14ac:dyDescent="0.2">
      <c r="A455" s="4"/>
      <c r="B455" s="4"/>
      <c r="C455" s="37"/>
      <c r="D455" s="37"/>
      <c r="AL455" s="47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spans="1:54" x14ac:dyDescent="0.2">
      <c r="A456" s="4"/>
      <c r="B456" s="4"/>
      <c r="C456" s="37"/>
      <c r="D456" s="37"/>
      <c r="AL456" s="47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spans="1:54" x14ac:dyDescent="0.2">
      <c r="A457" s="4"/>
      <c r="B457" s="4"/>
      <c r="C457" s="37"/>
      <c r="D457" s="37"/>
      <c r="AL457" s="47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spans="1:54" x14ac:dyDescent="0.2">
      <c r="A458" s="4"/>
      <c r="B458" s="4"/>
      <c r="C458" s="37"/>
      <c r="D458" s="37"/>
      <c r="AL458" s="47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x14ac:dyDescent="0.2">
      <c r="A459" s="4"/>
      <c r="B459" s="4"/>
      <c r="C459" s="37"/>
      <c r="D459" s="37"/>
      <c r="AL459" s="47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spans="1:54" x14ac:dyDescent="0.2">
      <c r="A460" s="4"/>
      <c r="B460" s="4"/>
      <c r="C460" s="37"/>
      <c r="D460" s="37"/>
      <c r="AL460" s="47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spans="1:54" x14ac:dyDescent="0.2">
      <c r="A461" s="4"/>
      <c r="B461" s="4"/>
      <c r="C461" s="37"/>
      <c r="D461" s="37"/>
      <c r="AL461" s="47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spans="1:54" x14ac:dyDescent="0.2">
      <c r="A462" s="4"/>
      <c r="B462" s="4"/>
      <c r="C462" s="37"/>
      <c r="D462" s="37"/>
      <c r="AL462" s="47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spans="1:54" x14ac:dyDescent="0.2">
      <c r="A463" s="4"/>
      <c r="B463" s="4"/>
      <c r="C463" s="37"/>
      <c r="D463" s="37"/>
      <c r="AL463" s="47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spans="1:54" x14ac:dyDescent="0.2">
      <c r="A464" s="4"/>
      <c r="B464" s="4"/>
      <c r="C464" s="37"/>
      <c r="D464" s="37"/>
      <c r="AL464" s="47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spans="1:54" x14ac:dyDescent="0.2">
      <c r="A465" s="4"/>
      <c r="B465" s="4"/>
      <c r="C465" s="37"/>
      <c r="D465" s="37"/>
      <c r="AL465" s="47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spans="1:54" x14ac:dyDescent="0.2">
      <c r="A466" s="4"/>
      <c r="B466" s="4"/>
      <c r="C466" s="37"/>
      <c r="D466" s="37"/>
      <c r="AL466" s="47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spans="1:54" x14ac:dyDescent="0.2">
      <c r="A467" s="4"/>
      <c r="B467" s="4"/>
      <c r="C467" s="37"/>
      <c r="D467" s="37"/>
      <c r="AL467" s="47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spans="1:54" x14ac:dyDescent="0.2">
      <c r="A468" s="4"/>
      <c r="B468" s="4"/>
      <c r="C468" s="37"/>
      <c r="D468" s="37"/>
      <c r="AL468" s="47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spans="1:54" x14ac:dyDescent="0.2">
      <c r="A469" s="4"/>
      <c r="B469" s="4"/>
      <c r="C469" s="37"/>
      <c r="D469" s="37"/>
      <c r="AL469" s="47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spans="1:54" x14ac:dyDescent="0.2">
      <c r="A470" s="4"/>
      <c r="B470" s="4"/>
      <c r="C470" s="37"/>
      <c r="D470" s="37"/>
      <c r="AL470" s="47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spans="1:54" x14ac:dyDescent="0.2">
      <c r="A471" s="4"/>
      <c r="B471" s="4"/>
      <c r="C471" s="37"/>
      <c r="D471" s="37"/>
      <c r="AL471" s="47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spans="1:54" x14ac:dyDescent="0.2">
      <c r="A472" s="4"/>
      <c r="B472" s="4"/>
      <c r="C472" s="37"/>
      <c r="D472" s="37"/>
      <c r="AL472" s="47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x14ac:dyDescent="0.2">
      <c r="A473" s="4"/>
      <c r="B473" s="4"/>
      <c r="C473" s="37"/>
      <c r="D473" s="37"/>
      <c r="AL473" s="47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spans="1:54" x14ac:dyDescent="0.2">
      <c r="A474" s="4"/>
      <c r="B474" s="4"/>
      <c r="C474" s="37"/>
      <c r="D474" s="37"/>
      <c r="AL474" s="47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spans="1:54" x14ac:dyDescent="0.2">
      <c r="A475" s="4"/>
      <c r="B475" s="4"/>
      <c r="C475" s="37"/>
      <c r="D475" s="37"/>
      <c r="AL475" s="47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spans="1:54" x14ac:dyDescent="0.2">
      <c r="A476" s="4"/>
      <c r="B476" s="4"/>
      <c r="C476" s="37"/>
      <c r="D476" s="37"/>
      <c r="AL476" s="47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spans="1:54" x14ac:dyDescent="0.2">
      <c r="A477" s="4"/>
      <c r="B477" s="4"/>
      <c r="C477" s="37"/>
      <c r="D477" s="37"/>
      <c r="AL477" s="47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spans="1:54" x14ac:dyDescent="0.2">
      <c r="A478" s="4"/>
      <c r="B478" s="4"/>
      <c r="C478" s="37"/>
      <c r="D478" s="37"/>
      <c r="AL478" s="47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spans="1:54" x14ac:dyDescent="0.2">
      <c r="A479" s="4"/>
      <c r="B479" s="4"/>
      <c r="C479" s="37"/>
      <c r="D479" s="37"/>
      <c r="AL479" s="47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spans="1:54" x14ac:dyDescent="0.2">
      <c r="A480" s="4"/>
      <c r="B480" s="4"/>
      <c r="C480" s="37"/>
      <c r="D480" s="37"/>
      <c r="AL480" s="47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spans="1:54" x14ac:dyDescent="0.2">
      <c r="A481" s="4"/>
      <c r="B481" s="4"/>
      <c r="C481" s="37"/>
      <c r="D481" s="37"/>
      <c r="AL481" s="47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spans="1:54" x14ac:dyDescent="0.2">
      <c r="A482" s="4"/>
      <c r="B482" s="4"/>
      <c r="C482" s="37"/>
      <c r="D482" s="37"/>
      <c r="AL482" s="47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spans="1:54" x14ac:dyDescent="0.2">
      <c r="A483" s="4"/>
      <c r="B483" s="4"/>
      <c r="C483" s="37"/>
      <c r="D483" s="37"/>
      <c r="AL483" s="47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spans="1:54" x14ac:dyDescent="0.2">
      <c r="A484" s="4"/>
      <c r="B484" s="4"/>
      <c r="C484" s="37"/>
      <c r="D484" s="37"/>
      <c r="AL484" s="47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spans="1:54" x14ac:dyDescent="0.2">
      <c r="A485" s="4"/>
      <c r="B485" s="4"/>
      <c r="C485" s="37"/>
      <c r="D485" s="37"/>
      <c r="AL485" s="47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spans="1:54" x14ac:dyDescent="0.2">
      <c r="A486" s="4"/>
      <c r="B486" s="4"/>
      <c r="C486" s="37"/>
      <c r="D486" s="37"/>
      <c r="AL486" s="47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x14ac:dyDescent="0.2">
      <c r="A487" s="4"/>
      <c r="B487" s="4"/>
      <c r="C487" s="37"/>
      <c r="D487" s="37"/>
      <c r="AL487" s="47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spans="1:54" x14ac:dyDescent="0.2">
      <c r="A488" s="4"/>
      <c r="B488" s="4"/>
      <c r="C488" s="37"/>
      <c r="D488" s="37"/>
      <c r="AL488" s="47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spans="1:54" x14ac:dyDescent="0.2">
      <c r="A489" s="4"/>
      <c r="B489" s="4"/>
      <c r="C489" s="37"/>
      <c r="D489" s="37"/>
      <c r="AL489" s="47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spans="1:54" x14ac:dyDescent="0.2">
      <c r="A490" s="4"/>
      <c r="B490" s="4"/>
      <c r="C490" s="37"/>
      <c r="D490" s="37"/>
      <c r="AL490" s="47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spans="1:54" x14ac:dyDescent="0.2">
      <c r="A491" s="4"/>
      <c r="B491" s="4"/>
      <c r="C491" s="37"/>
      <c r="D491" s="37"/>
      <c r="AL491" s="47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spans="1:54" x14ac:dyDescent="0.2">
      <c r="A492" s="4"/>
      <c r="B492" s="4"/>
      <c r="C492" s="37"/>
      <c r="D492" s="37"/>
      <c r="AL492" s="47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spans="1:54" x14ac:dyDescent="0.2">
      <c r="A493" s="4"/>
      <c r="B493" s="4"/>
      <c r="C493" s="37"/>
      <c r="D493" s="37"/>
      <c r="AL493" s="47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spans="1:54" x14ac:dyDescent="0.2">
      <c r="A494" s="4"/>
      <c r="B494" s="4"/>
      <c r="C494" s="37"/>
      <c r="D494" s="37"/>
      <c r="AL494" s="47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spans="1:54" x14ac:dyDescent="0.2">
      <c r="A495" s="4"/>
      <c r="B495" s="4"/>
      <c r="C495" s="37"/>
      <c r="D495" s="37"/>
      <c r="AL495" s="47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spans="1:54" x14ac:dyDescent="0.2">
      <c r="A496" s="4"/>
      <c r="B496" s="4"/>
      <c r="C496" s="37"/>
      <c r="D496" s="37"/>
      <c r="AL496" s="47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spans="1:54" x14ac:dyDescent="0.2">
      <c r="A497" s="4"/>
      <c r="B497" s="4"/>
      <c r="C497" s="37"/>
      <c r="D497" s="37"/>
      <c r="AL497" s="47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spans="1:54" x14ac:dyDescent="0.2">
      <c r="A498" s="4"/>
      <c r="B498" s="4"/>
      <c r="C498" s="37"/>
      <c r="D498" s="37"/>
      <c r="AL498" s="47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spans="1:54" x14ac:dyDescent="0.2">
      <c r="A499" s="4"/>
      <c r="B499" s="4"/>
      <c r="C499" s="37"/>
      <c r="D499" s="37"/>
      <c r="AL499" s="47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spans="1:54" x14ac:dyDescent="0.2">
      <c r="A500" s="4"/>
      <c r="B500" s="4"/>
      <c r="C500" s="37"/>
      <c r="D500" s="37"/>
      <c r="AL500" s="47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spans="1:54" x14ac:dyDescent="0.2">
      <c r="A501" s="4"/>
      <c r="B501" s="4"/>
      <c r="C501" s="37"/>
      <c r="D501" s="37"/>
      <c r="AL501" s="47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spans="1:54" x14ac:dyDescent="0.2">
      <c r="A502" s="4"/>
      <c r="B502" s="4"/>
      <c r="C502" s="37"/>
      <c r="D502" s="37"/>
      <c r="AL502" s="47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spans="1:54" x14ac:dyDescent="0.2">
      <c r="A503" s="4"/>
      <c r="B503" s="4"/>
      <c r="C503" s="37"/>
      <c r="D503" s="37"/>
      <c r="AL503" s="47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spans="1:54" x14ac:dyDescent="0.2">
      <c r="A504" s="4"/>
      <c r="B504" s="4"/>
      <c r="C504" s="37"/>
      <c r="D504" s="37"/>
      <c r="AL504" s="47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spans="1:54" x14ac:dyDescent="0.2">
      <c r="A505" s="4"/>
      <c r="B505" s="4"/>
      <c r="C505" s="37"/>
      <c r="D505" s="37"/>
      <c r="AL505" s="47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spans="1:54" x14ac:dyDescent="0.2">
      <c r="A506" s="4"/>
      <c r="B506" s="4"/>
      <c r="C506" s="37"/>
      <c r="D506" s="37"/>
      <c r="AL506" s="47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spans="1:54" x14ac:dyDescent="0.2">
      <c r="A507" s="4"/>
      <c r="B507" s="4"/>
      <c r="C507" s="37"/>
      <c r="D507" s="37"/>
      <c r="AL507" s="47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spans="1:54" x14ac:dyDescent="0.2">
      <c r="A508" s="4"/>
      <c r="B508" s="4"/>
      <c r="C508" s="37"/>
      <c r="D508" s="37"/>
      <c r="AL508" s="47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spans="1:54" x14ac:dyDescent="0.2">
      <c r="A509" s="4"/>
      <c r="B509" s="4"/>
      <c r="C509" s="37"/>
      <c r="D509" s="37"/>
      <c r="AL509" s="47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spans="1:54" x14ac:dyDescent="0.2">
      <c r="A510" s="4"/>
      <c r="B510" s="4"/>
      <c r="C510" s="37"/>
      <c r="D510" s="37"/>
      <c r="AL510" s="47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spans="1:54" x14ac:dyDescent="0.2">
      <c r="A511" s="4"/>
      <c r="B511" s="4"/>
      <c r="C511" s="37"/>
      <c r="D511" s="37"/>
      <c r="AL511" s="47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spans="1:54" x14ac:dyDescent="0.2">
      <c r="A512" s="4"/>
      <c r="B512" s="4"/>
      <c r="C512" s="37"/>
      <c r="D512" s="37"/>
      <c r="AL512" s="47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spans="1:54" x14ac:dyDescent="0.2">
      <c r="A513" s="4"/>
      <c r="B513" s="4"/>
      <c r="C513" s="37"/>
      <c r="D513" s="37"/>
      <c r="AL513" s="47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spans="1:54" x14ac:dyDescent="0.2">
      <c r="A514" s="4"/>
      <c r="B514" s="4"/>
      <c r="C514" s="37"/>
      <c r="D514" s="37"/>
      <c r="AL514" s="47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spans="1:54" x14ac:dyDescent="0.2">
      <c r="A515" s="4"/>
      <c r="B515" s="4"/>
      <c r="C515" s="37"/>
      <c r="D515" s="37"/>
      <c r="AL515" s="47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spans="1:54" x14ac:dyDescent="0.2">
      <c r="A516" s="4"/>
      <c r="B516" s="4"/>
      <c r="C516" s="37"/>
      <c r="D516" s="37"/>
      <c r="AL516" s="47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spans="1:54" x14ac:dyDescent="0.2">
      <c r="A517" s="4"/>
      <c r="B517" s="4"/>
      <c r="C517" s="37"/>
      <c r="D517" s="37"/>
      <c r="AL517" s="47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spans="1:54" x14ac:dyDescent="0.2">
      <c r="A518" s="4"/>
      <c r="B518" s="4"/>
      <c r="C518" s="37"/>
      <c r="D518" s="37"/>
      <c r="AL518" s="47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spans="1:54" x14ac:dyDescent="0.2">
      <c r="A519" s="4"/>
      <c r="B519" s="4"/>
      <c r="C519" s="37"/>
      <c r="D519" s="37"/>
      <c r="AL519" s="47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spans="1:54" x14ac:dyDescent="0.2">
      <c r="A520" s="4"/>
      <c r="B520" s="4"/>
      <c r="C520" s="37"/>
      <c r="D520" s="37"/>
      <c r="AL520" s="47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spans="1:54" x14ac:dyDescent="0.2">
      <c r="A521" s="4"/>
      <c r="B521" s="4"/>
      <c r="C521" s="37"/>
      <c r="D521" s="37"/>
      <c r="AL521" s="47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spans="1:54" x14ac:dyDescent="0.2">
      <c r="A522" s="4"/>
      <c r="B522" s="4"/>
      <c r="C522" s="37"/>
      <c r="D522" s="37"/>
      <c r="AL522" s="47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spans="1:54" x14ac:dyDescent="0.2">
      <c r="A523" s="4"/>
      <c r="B523" s="4"/>
      <c r="C523" s="37"/>
      <c r="D523" s="37"/>
      <c r="AL523" s="47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spans="1:54" x14ac:dyDescent="0.2">
      <c r="A524" s="4"/>
      <c r="B524" s="4"/>
      <c r="C524" s="37"/>
      <c r="D524" s="37"/>
      <c r="AL524" s="47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spans="1:54" x14ac:dyDescent="0.2">
      <c r="A525" s="4"/>
      <c r="B525" s="4"/>
      <c r="C525" s="37"/>
      <c r="D525" s="37"/>
      <c r="AL525" s="47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spans="1:54" x14ac:dyDescent="0.2">
      <c r="A526" s="4"/>
      <c r="B526" s="4"/>
      <c r="C526" s="37"/>
      <c r="D526" s="37"/>
      <c r="AL526" s="47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spans="1:54" x14ac:dyDescent="0.2">
      <c r="A527" s="4"/>
      <c r="B527" s="4"/>
      <c r="C527" s="37"/>
      <c r="D527" s="37"/>
      <c r="AL527" s="47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spans="1:54" x14ac:dyDescent="0.2">
      <c r="A528" s="4"/>
      <c r="B528" s="4"/>
      <c r="C528" s="37"/>
      <c r="D528" s="37"/>
      <c r="AL528" s="47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spans="1:54" x14ac:dyDescent="0.2">
      <c r="A529" s="4"/>
      <c r="B529" s="4"/>
      <c r="C529" s="37"/>
      <c r="D529" s="37"/>
      <c r="AL529" s="47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spans="1:54" x14ac:dyDescent="0.2">
      <c r="A530" s="4"/>
      <c r="B530" s="4"/>
      <c r="C530" s="37"/>
      <c r="D530" s="37"/>
      <c r="AL530" s="47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spans="1:54" x14ac:dyDescent="0.2">
      <c r="A531" s="4"/>
      <c r="B531" s="4"/>
      <c r="C531" s="37"/>
      <c r="D531" s="37"/>
      <c r="AL531" s="47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spans="1:54" x14ac:dyDescent="0.2">
      <c r="A532" s="4"/>
      <c r="B532" s="4"/>
      <c r="C532" s="37"/>
      <c r="D532" s="37"/>
      <c r="AL532" s="47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spans="1:54" x14ac:dyDescent="0.2">
      <c r="A533" s="4"/>
      <c r="B533" s="4"/>
      <c r="C533" s="37"/>
      <c r="D533" s="37"/>
      <c r="AL533" s="47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spans="1:54" x14ac:dyDescent="0.2">
      <c r="A534" s="4"/>
      <c r="B534" s="4"/>
      <c r="C534" s="37"/>
      <c r="D534" s="37"/>
      <c r="AL534" s="47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spans="1:54" x14ac:dyDescent="0.2">
      <c r="A535" s="4"/>
      <c r="B535" s="4"/>
      <c r="C535" s="37"/>
      <c r="D535" s="37"/>
      <c r="AL535" s="47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spans="1:54" x14ac:dyDescent="0.2">
      <c r="A536" s="4"/>
      <c r="B536" s="4"/>
      <c r="C536" s="37"/>
      <c r="D536" s="37"/>
      <c r="AL536" s="47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spans="1:54" x14ac:dyDescent="0.2">
      <c r="A537" s="4"/>
      <c r="B537" s="4"/>
      <c r="C537" s="37"/>
      <c r="D537" s="37"/>
      <c r="AL537" s="47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spans="1:54" x14ac:dyDescent="0.2">
      <c r="A538" s="4"/>
      <c r="B538" s="4"/>
      <c r="C538" s="37"/>
      <c r="D538" s="37"/>
      <c r="AL538" s="47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spans="1:54" x14ac:dyDescent="0.2">
      <c r="A539" s="4"/>
      <c r="B539" s="4"/>
      <c r="C539" s="37"/>
      <c r="D539" s="37"/>
      <c r="AL539" s="47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spans="1:54" x14ac:dyDescent="0.2">
      <c r="A540" s="4"/>
      <c r="B540" s="4"/>
      <c r="C540" s="37"/>
      <c r="D540" s="37"/>
      <c r="AL540" s="47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spans="1:54" x14ac:dyDescent="0.2">
      <c r="A541" s="4"/>
      <c r="B541" s="4"/>
      <c r="C541" s="37"/>
      <c r="D541" s="37"/>
      <c r="AL541" s="47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spans="1:54" x14ac:dyDescent="0.2">
      <c r="A542" s="4"/>
      <c r="B542" s="4"/>
      <c r="C542" s="37"/>
      <c r="D542" s="37"/>
      <c r="AL542" s="47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spans="1:54" x14ac:dyDescent="0.2">
      <c r="A543" s="4"/>
      <c r="B543" s="4"/>
      <c r="C543" s="37"/>
      <c r="D543" s="37"/>
      <c r="AL543" s="47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spans="1:54" x14ac:dyDescent="0.2">
      <c r="A544" s="4"/>
      <c r="B544" s="4"/>
      <c r="C544" s="37"/>
      <c r="D544" s="37"/>
      <c r="AL544" s="47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spans="1:54" x14ac:dyDescent="0.2">
      <c r="A545" s="4"/>
      <c r="B545" s="4"/>
      <c r="C545" s="37"/>
      <c r="D545" s="37"/>
      <c r="AL545" s="47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spans="1:54" x14ac:dyDescent="0.2">
      <c r="A546" s="4"/>
      <c r="B546" s="4"/>
      <c r="C546" s="37"/>
      <c r="D546" s="37"/>
      <c r="AL546" s="47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spans="1:54" x14ac:dyDescent="0.2">
      <c r="A547" s="4"/>
      <c r="B547" s="4"/>
      <c r="C547" s="37"/>
      <c r="D547" s="37"/>
      <c r="AL547" s="47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spans="1:54" x14ac:dyDescent="0.2">
      <c r="A548" s="4"/>
      <c r="B548" s="4"/>
      <c r="C548" s="37"/>
      <c r="D548" s="37"/>
      <c r="AL548" s="47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spans="1:54" x14ac:dyDescent="0.2">
      <c r="A549" s="4"/>
      <c r="B549" s="4"/>
      <c r="C549" s="37"/>
      <c r="D549" s="37"/>
      <c r="AL549" s="47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spans="1:54" x14ac:dyDescent="0.2">
      <c r="A550" s="4"/>
      <c r="B550" s="4"/>
      <c r="C550" s="37"/>
      <c r="D550" s="37"/>
      <c r="AL550" s="47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spans="1:54" x14ac:dyDescent="0.2">
      <c r="A551" s="4"/>
      <c r="B551" s="4"/>
      <c r="C551" s="37"/>
      <c r="D551" s="37"/>
      <c r="AL551" s="47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spans="1:54" x14ac:dyDescent="0.2">
      <c r="A552" s="4"/>
      <c r="B552" s="4"/>
      <c r="C552" s="37"/>
      <c r="D552" s="37"/>
      <c r="AL552" s="47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spans="1:54" x14ac:dyDescent="0.2">
      <c r="A553" s="4"/>
      <c r="B553" s="4"/>
      <c r="C553" s="37"/>
      <c r="D553" s="37"/>
      <c r="AL553" s="47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spans="1:54" x14ac:dyDescent="0.2">
      <c r="A554" s="4"/>
      <c r="B554" s="4"/>
      <c r="C554" s="37"/>
      <c r="D554" s="37"/>
      <c r="AL554" s="47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spans="1:54" x14ac:dyDescent="0.2">
      <c r="A555" s="4"/>
      <c r="B555" s="4"/>
      <c r="C555" s="37"/>
      <c r="D555" s="37"/>
      <c r="AL555" s="47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spans="1:54" x14ac:dyDescent="0.2">
      <c r="A556" s="4"/>
      <c r="B556" s="4"/>
      <c r="C556" s="37"/>
      <c r="D556" s="37"/>
      <c r="AL556" s="47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spans="1:54" x14ac:dyDescent="0.2">
      <c r="A557" s="4"/>
      <c r="B557" s="4"/>
      <c r="C557" s="37"/>
      <c r="D557" s="37"/>
      <c r="AL557" s="47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spans="1:54" x14ac:dyDescent="0.2">
      <c r="A558" s="4"/>
      <c r="B558" s="4"/>
      <c r="C558" s="37"/>
      <c r="D558" s="37"/>
      <c r="AL558" s="47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spans="1:54" x14ac:dyDescent="0.2">
      <c r="A559" s="4"/>
      <c r="B559" s="4"/>
      <c r="C559" s="37"/>
      <c r="D559" s="37"/>
      <c r="AL559" s="47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spans="1:54" x14ac:dyDescent="0.2">
      <c r="A560" s="4"/>
      <c r="B560" s="4"/>
      <c r="C560" s="37"/>
      <c r="D560" s="37"/>
      <c r="AL560" s="47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spans="1:54" x14ac:dyDescent="0.2">
      <c r="A561" s="4"/>
      <c r="B561" s="4"/>
      <c r="C561" s="37"/>
      <c r="D561" s="37"/>
      <c r="AL561" s="47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spans="1:54" x14ac:dyDescent="0.2">
      <c r="A562" s="4"/>
      <c r="B562" s="4"/>
      <c r="C562" s="37"/>
      <c r="D562" s="37"/>
      <c r="AL562" s="47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spans="1:54" x14ac:dyDescent="0.2">
      <c r="A563" s="4"/>
      <c r="B563" s="4"/>
      <c r="C563" s="37"/>
      <c r="D563" s="37"/>
      <c r="AL563" s="47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spans="1:54" x14ac:dyDescent="0.2">
      <c r="A564" s="4"/>
      <c r="B564" s="4"/>
      <c r="C564" s="37"/>
      <c r="D564" s="37"/>
      <c r="AL564" s="47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spans="1:54" x14ac:dyDescent="0.2">
      <c r="A565" s="4"/>
      <c r="B565" s="4"/>
      <c r="C565" s="37"/>
      <c r="D565" s="37"/>
      <c r="AL565" s="47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spans="1:54" x14ac:dyDescent="0.2">
      <c r="A566" s="4"/>
      <c r="B566" s="4"/>
      <c r="C566" s="37"/>
      <c r="D566" s="37"/>
      <c r="AL566" s="47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spans="1:54" x14ac:dyDescent="0.2">
      <c r="A567" s="4"/>
      <c r="B567" s="4"/>
      <c r="C567" s="37"/>
      <c r="D567" s="37"/>
      <c r="AL567" s="47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spans="1:54" x14ac:dyDescent="0.2">
      <c r="A568" s="4"/>
      <c r="B568" s="4"/>
      <c r="C568" s="37"/>
      <c r="D568" s="37"/>
      <c r="AL568" s="47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spans="1:54" x14ac:dyDescent="0.2">
      <c r="A569" s="4"/>
      <c r="B569" s="4"/>
      <c r="C569" s="37"/>
      <c r="D569" s="37"/>
      <c r="AL569" s="47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spans="1:54" x14ac:dyDescent="0.2">
      <c r="A570" s="4"/>
      <c r="B570" s="4"/>
      <c r="C570" s="37"/>
      <c r="D570" s="37"/>
      <c r="AL570" s="47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spans="1:54" x14ac:dyDescent="0.2">
      <c r="A571" s="4"/>
      <c r="B571" s="4"/>
      <c r="C571" s="37"/>
      <c r="D571" s="37"/>
      <c r="AL571" s="47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spans="1:54" x14ac:dyDescent="0.2">
      <c r="A572" s="4"/>
      <c r="B572" s="4"/>
      <c r="C572" s="37"/>
      <c r="D572" s="37"/>
      <c r="AL572" s="47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spans="1:54" x14ac:dyDescent="0.2">
      <c r="A573" s="4"/>
      <c r="B573" s="4"/>
      <c r="C573" s="37"/>
      <c r="D573" s="37"/>
      <c r="AL573" s="47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spans="1:54" x14ac:dyDescent="0.2">
      <c r="A574" s="4"/>
      <c r="B574" s="4"/>
      <c r="C574" s="37"/>
      <c r="D574" s="37"/>
      <c r="AL574" s="47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spans="1:54" x14ac:dyDescent="0.2">
      <c r="A575" s="4"/>
      <c r="B575" s="4"/>
      <c r="C575" s="37"/>
      <c r="D575" s="37"/>
      <c r="AL575" s="47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spans="1:54" x14ac:dyDescent="0.2">
      <c r="A576" s="4"/>
      <c r="B576" s="4"/>
      <c r="C576" s="37"/>
      <c r="D576" s="37"/>
      <c r="AL576" s="47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spans="1:54" x14ac:dyDescent="0.2">
      <c r="A577" s="4"/>
      <c r="B577" s="4"/>
      <c r="C577" s="37"/>
      <c r="D577" s="37"/>
      <c r="AL577" s="47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spans="1:54" x14ac:dyDescent="0.2">
      <c r="A578" s="4"/>
      <c r="B578" s="4"/>
      <c r="C578" s="37"/>
      <c r="D578" s="37"/>
      <c r="AL578" s="47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spans="1:54" x14ac:dyDescent="0.2">
      <c r="A579" s="4"/>
      <c r="B579" s="4"/>
      <c r="C579" s="37"/>
      <c r="D579" s="37"/>
      <c r="AL579" s="47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spans="1:54" x14ac:dyDescent="0.2">
      <c r="A580" s="4"/>
      <c r="B580" s="4"/>
      <c r="C580" s="37"/>
      <c r="D580" s="37"/>
      <c r="AL580" s="47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spans="1:54" x14ac:dyDescent="0.2">
      <c r="A581" s="4"/>
      <c r="B581" s="4"/>
      <c r="C581" s="37"/>
      <c r="D581" s="37"/>
      <c r="AL581" s="47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spans="1:54" x14ac:dyDescent="0.2">
      <c r="A582" s="4"/>
      <c r="B582" s="4"/>
      <c r="C582" s="37"/>
      <c r="D582" s="37"/>
      <c r="AL582" s="47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spans="1:54" x14ac:dyDescent="0.2">
      <c r="A583" s="4"/>
      <c r="B583" s="4"/>
      <c r="C583" s="37"/>
      <c r="D583" s="37"/>
      <c r="AL583" s="47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spans="1:54" x14ac:dyDescent="0.2">
      <c r="A584" s="4"/>
      <c r="B584" s="4"/>
      <c r="C584" s="37"/>
      <c r="D584" s="37"/>
      <c r="AL584" s="47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spans="1:54" x14ac:dyDescent="0.2">
      <c r="A585" s="4"/>
      <c r="B585" s="4"/>
      <c r="C585" s="37"/>
      <c r="D585" s="37"/>
      <c r="AL585" s="47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spans="1:54" x14ac:dyDescent="0.2">
      <c r="A586" s="4"/>
      <c r="B586" s="4"/>
      <c r="C586" s="37"/>
      <c r="D586" s="37"/>
      <c r="AL586" s="47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spans="1:54" x14ac:dyDescent="0.2">
      <c r="A587" s="4"/>
      <c r="B587" s="4"/>
      <c r="C587" s="37"/>
      <c r="D587" s="37"/>
      <c r="AL587" s="47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spans="1:54" x14ac:dyDescent="0.2">
      <c r="A588" s="4"/>
      <c r="B588" s="4"/>
      <c r="C588" s="37"/>
      <c r="D588" s="37"/>
      <c r="AL588" s="47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spans="1:54" x14ac:dyDescent="0.2">
      <c r="A589" s="4"/>
      <c r="B589" s="4"/>
      <c r="C589" s="37"/>
      <c r="D589" s="37"/>
      <c r="AL589" s="47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spans="1:54" x14ac:dyDescent="0.2">
      <c r="A590" s="4"/>
      <c r="B590" s="4"/>
      <c r="C590" s="37"/>
      <c r="D590" s="37"/>
      <c r="AL590" s="47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spans="1:54" x14ac:dyDescent="0.2">
      <c r="A591" s="4"/>
      <c r="B591" s="4"/>
      <c r="C591" s="37"/>
      <c r="D591" s="37"/>
      <c r="AL591" s="47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spans="1:54" x14ac:dyDescent="0.2">
      <c r="A592" s="4"/>
      <c r="B592" s="4"/>
      <c r="C592" s="37"/>
      <c r="D592" s="37"/>
      <c r="AL592" s="47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spans="1:54" x14ac:dyDescent="0.2">
      <c r="A593" s="4"/>
      <c r="B593" s="4"/>
      <c r="C593" s="37"/>
      <c r="D593" s="37"/>
      <c r="AL593" s="47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spans="1:54" x14ac:dyDescent="0.2">
      <c r="A594" s="4"/>
      <c r="B594" s="4"/>
      <c r="C594" s="37"/>
      <c r="D594" s="37"/>
      <c r="AL594" s="47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spans="1:54" x14ac:dyDescent="0.2">
      <c r="A595" s="4"/>
      <c r="B595" s="4"/>
      <c r="C595" s="37"/>
      <c r="D595" s="37"/>
      <c r="AL595" s="47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spans="1:54" x14ac:dyDescent="0.2">
      <c r="A596" s="4"/>
      <c r="B596" s="4"/>
      <c r="C596" s="37"/>
      <c r="D596" s="37"/>
      <c r="AL596" s="47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spans="1:54" x14ac:dyDescent="0.2">
      <c r="A597" s="4"/>
      <c r="B597" s="4"/>
      <c r="C597" s="37"/>
      <c r="D597" s="37"/>
      <c r="AL597" s="47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spans="1:54" x14ac:dyDescent="0.2">
      <c r="A598" s="4"/>
      <c r="B598" s="4"/>
      <c r="C598" s="37"/>
      <c r="D598" s="37"/>
      <c r="AL598" s="47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spans="1:54" x14ac:dyDescent="0.2">
      <c r="A599" s="4"/>
      <c r="B599" s="4"/>
      <c r="C599" s="37"/>
      <c r="D599" s="37"/>
      <c r="AL599" s="47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spans="1:54" x14ac:dyDescent="0.2">
      <c r="A600" s="4"/>
      <c r="B600" s="4"/>
      <c r="C600" s="37"/>
      <c r="D600" s="37"/>
      <c r="AL600" s="47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spans="1:54" x14ac:dyDescent="0.2">
      <c r="A601" s="4"/>
      <c r="B601" s="4"/>
      <c r="C601" s="37"/>
      <c r="D601" s="37"/>
      <c r="AL601" s="47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spans="1:54" x14ac:dyDescent="0.2">
      <c r="A602" s="4"/>
      <c r="B602" s="4"/>
      <c r="C602" s="37"/>
      <c r="D602" s="37"/>
      <c r="AL602" s="47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spans="1:54" x14ac:dyDescent="0.2">
      <c r="A603" s="4"/>
      <c r="B603" s="4"/>
      <c r="C603" s="37"/>
      <c r="D603" s="37"/>
      <c r="AL603" s="47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spans="1:54" x14ac:dyDescent="0.2">
      <c r="A604" s="4"/>
      <c r="B604" s="4"/>
      <c r="C604" s="37"/>
      <c r="D604" s="37"/>
      <c r="AL604" s="47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spans="1:54" x14ac:dyDescent="0.2">
      <c r="A605" s="4"/>
      <c r="B605" s="4"/>
      <c r="C605" s="37"/>
      <c r="D605" s="37"/>
      <c r="AL605" s="47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spans="1:54" x14ac:dyDescent="0.2">
      <c r="A606" s="4"/>
      <c r="B606" s="4"/>
      <c r="C606" s="37"/>
      <c r="D606" s="37"/>
      <c r="AL606" s="47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spans="1:54" x14ac:dyDescent="0.2">
      <c r="A607" s="4"/>
      <c r="B607" s="4"/>
      <c r="C607" s="37"/>
      <c r="D607" s="37"/>
      <c r="AL607" s="47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spans="1:54" x14ac:dyDescent="0.2">
      <c r="A608" s="4"/>
      <c r="B608" s="4"/>
      <c r="C608" s="37"/>
      <c r="D608" s="37"/>
      <c r="AL608" s="47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spans="1:54" x14ac:dyDescent="0.2">
      <c r="A609" s="4"/>
      <c r="B609" s="4"/>
      <c r="C609" s="37"/>
      <c r="D609" s="37"/>
      <c r="AL609" s="47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spans="1:54" x14ac:dyDescent="0.2">
      <c r="A610" s="4"/>
      <c r="B610" s="4"/>
      <c r="C610" s="37"/>
      <c r="D610" s="37"/>
      <c r="AL610" s="47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spans="1:54" x14ac:dyDescent="0.2">
      <c r="A611" s="4"/>
      <c r="B611" s="4"/>
      <c r="C611" s="37"/>
      <c r="D611" s="37"/>
      <c r="AL611" s="47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spans="1:54" x14ac:dyDescent="0.2">
      <c r="A612" s="4"/>
      <c r="B612" s="4"/>
      <c r="C612" s="37"/>
      <c r="D612" s="37"/>
      <c r="AL612" s="47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spans="1:54" x14ac:dyDescent="0.2">
      <c r="A613" s="4"/>
      <c r="B613" s="4"/>
      <c r="C613" s="37"/>
      <c r="D613" s="37"/>
      <c r="AL613" s="47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spans="1:54" x14ac:dyDescent="0.2">
      <c r="A614" s="4"/>
      <c r="B614" s="4"/>
      <c r="C614" s="37"/>
      <c r="D614" s="37"/>
      <c r="AL614" s="47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spans="1:54" x14ac:dyDescent="0.2">
      <c r="A615" s="4"/>
      <c r="B615" s="4"/>
      <c r="C615" s="37"/>
      <c r="D615" s="37"/>
      <c r="AL615" s="47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spans="1:54" x14ac:dyDescent="0.2">
      <c r="A616" s="4"/>
      <c r="B616" s="4"/>
      <c r="C616" s="37"/>
      <c r="D616" s="37"/>
      <c r="AL616" s="47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spans="1:54" x14ac:dyDescent="0.2">
      <c r="A617" s="4"/>
      <c r="B617" s="4"/>
      <c r="C617" s="37"/>
      <c r="D617" s="37"/>
      <c r="AL617" s="47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spans="1:54" x14ac:dyDescent="0.2">
      <c r="A618" s="4"/>
      <c r="B618" s="4"/>
      <c r="C618" s="37"/>
      <c r="D618" s="37"/>
      <c r="AL618" s="47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spans="1:54" x14ac:dyDescent="0.2">
      <c r="A619" s="4"/>
      <c r="B619" s="4"/>
      <c r="C619" s="37"/>
      <c r="D619" s="37"/>
      <c r="AL619" s="47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spans="1:54" x14ac:dyDescent="0.2">
      <c r="A620" s="4"/>
      <c r="B620" s="4"/>
      <c r="C620" s="37"/>
      <c r="D620" s="37"/>
      <c r="AL620" s="47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spans="1:54" x14ac:dyDescent="0.2">
      <c r="A621" s="4"/>
      <c r="B621" s="4"/>
      <c r="C621" s="37"/>
      <c r="D621" s="37"/>
      <c r="AL621" s="47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spans="1:54" x14ac:dyDescent="0.2">
      <c r="A622" s="4"/>
      <c r="B622" s="4"/>
      <c r="C622" s="37"/>
      <c r="D622" s="37"/>
      <c r="AL622" s="47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spans="1:54" x14ac:dyDescent="0.2">
      <c r="A623" s="4"/>
      <c r="B623" s="4"/>
      <c r="C623" s="37"/>
      <c r="D623" s="37"/>
      <c r="AL623" s="47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spans="1:54" x14ac:dyDescent="0.2">
      <c r="A624" s="4"/>
      <c r="B624" s="4"/>
      <c r="C624" s="37"/>
      <c r="D624" s="37"/>
      <c r="AL624" s="47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spans="1:54" x14ac:dyDescent="0.2">
      <c r="A625" s="4"/>
      <c r="B625" s="4"/>
      <c r="C625" s="37"/>
      <c r="D625" s="37"/>
      <c r="AL625" s="47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spans="1:54" x14ac:dyDescent="0.2">
      <c r="A626" s="4"/>
      <c r="B626" s="4"/>
      <c r="C626" s="37"/>
      <c r="D626" s="37"/>
      <c r="AL626" s="47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spans="1:54" x14ac:dyDescent="0.2">
      <c r="A627" s="4"/>
      <c r="B627" s="4"/>
      <c r="C627" s="37"/>
      <c r="D627" s="37"/>
      <c r="AL627" s="47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spans="1:54" x14ac:dyDescent="0.2">
      <c r="A628" s="4"/>
      <c r="B628" s="4"/>
      <c r="C628" s="37"/>
      <c r="D628" s="37"/>
      <c r="AL628" s="47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spans="1:54" x14ac:dyDescent="0.2">
      <c r="A629" s="4"/>
      <c r="B629" s="4"/>
      <c r="C629" s="37"/>
      <c r="D629" s="37"/>
      <c r="AL629" s="47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spans="1:54" x14ac:dyDescent="0.2">
      <c r="A630" s="4"/>
      <c r="B630" s="4"/>
      <c r="C630" s="37"/>
      <c r="D630" s="37"/>
      <c r="AL630" s="47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spans="1:54" x14ac:dyDescent="0.2">
      <c r="A631" s="4"/>
      <c r="B631" s="4"/>
      <c r="C631" s="37"/>
      <c r="D631" s="37"/>
      <c r="AL631" s="47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spans="1:54" x14ac:dyDescent="0.2">
      <c r="A632" s="4"/>
      <c r="B632" s="4"/>
      <c r="C632" s="37"/>
      <c r="D632" s="37"/>
      <c r="AL632" s="47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spans="1:54" x14ac:dyDescent="0.2">
      <c r="A633" s="4"/>
      <c r="B633" s="4"/>
      <c r="C633" s="37"/>
      <c r="D633" s="37"/>
      <c r="AL633" s="47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spans="1:54" x14ac:dyDescent="0.2">
      <c r="A634" s="4"/>
      <c r="B634" s="4"/>
      <c r="C634" s="37"/>
      <c r="D634" s="37"/>
      <c r="AL634" s="47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x14ac:dyDescent="0.2">
      <c r="A635" s="4"/>
      <c r="B635" s="4"/>
      <c r="C635" s="37"/>
      <c r="D635" s="37"/>
      <c r="AL635" s="47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x14ac:dyDescent="0.2">
      <c r="A636" s="4"/>
      <c r="B636" s="4"/>
      <c r="C636" s="37"/>
      <c r="D636" s="37"/>
      <c r="AL636" s="47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x14ac:dyDescent="0.2">
      <c r="A637" s="4"/>
      <c r="B637" s="4"/>
      <c r="C637" s="37"/>
      <c r="D637" s="37"/>
      <c r="AL637" s="47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x14ac:dyDescent="0.2">
      <c r="A638" s="4"/>
      <c r="B638" s="4"/>
      <c r="C638" s="37"/>
      <c r="D638" s="37"/>
      <c r="AL638" s="47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x14ac:dyDescent="0.2">
      <c r="A639" s="4"/>
      <c r="B639" s="4"/>
      <c r="C639" s="37"/>
      <c r="D639" s="37"/>
      <c r="AL639" s="47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x14ac:dyDescent="0.2">
      <c r="A640" s="4"/>
      <c r="B640" s="4"/>
      <c r="C640" s="37"/>
      <c r="D640" s="37"/>
      <c r="AL640" s="47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x14ac:dyDescent="0.2">
      <c r="A641" s="4"/>
      <c r="B641" s="4"/>
      <c r="C641" s="37"/>
      <c r="D641" s="37"/>
      <c r="AL641" s="47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x14ac:dyDescent="0.2">
      <c r="A642" s="4"/>
      <c r="B642" s="4"/>
      <c r="C642" s="37"/>
      <c r="D642" s="37"/>
      <c r="AL642" s="47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x14ac:dyDescent="0.2">
      <c r="A643" s="4"/>
      <c r="B643" s="4"/>
      <c r="C643" s="37"/>
      <c r="D643" s="37"/>
      <c r="AL643" s="47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x14ac:dyDescent="0.2">
      <c r="A644" s="4"/>
      <c r="B644" s="4"/>
      <c r="C644" s="37"/>
      <c r="D644" s="37"/>
      <c r="AL644" s="47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x14ac:dyDescent="0.2">
      <c r="A645" s="4"/>
      <c r="B645" s="4"/>
      <c r="C645" s="37"/>
      <c r="D645" s="37"/>
      <c r="AL645" s="47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x14ac:dyDescent="0.2">
      <c r="A646" s="4"/>
      <c r="B646" s="4"/>
      <c r="C646" s="37"/>
      <c r="D646" s="37"/>
      <c r="AL646" s="47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x14ac:dyDescent="0.2">
      <c r="A647" s="4"/>
      <c r="B647" s="4"/>
      <c r="C647" s="37"/>
      <c r="D647" s="37"/>
      <c r="AL647" s="47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x14ac:dyDescent="0.2">
      <c r="A648" s="4"/>
      <c r="B648" s="4"/>
      <c r="C648" s="37"/>
      <c r="D648" s="37"/>
      <c r="AL648" s="47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x14ac:dyDescent="0.2">
      <c r="A649" s="4"/>
      <c r="B649" s="4"/>
      <c r="C649" s="37"/>
      <c r="D649" s="37"/>
      <c r="AL649" s="47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spans="1:54" x14ac:dyDescent="0.2">
      <c r="A650" s="4"/>
      <c r="B650" s="4"/>
      <c r="C650" s="37"/>
      <c r="D650" s="37"/>
      <c r="AL650" s="47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spans="1:54" x14ac:dyDescent="0.2">
      <c r="A651" s="4"/>
      <c r="B651" s="4"/>
      <c r="C651" s="37"/>
      <c r="D651" s="37"/>
      <c r="AL651" s="47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spans="1:54" x14ac:dyDescent="0.2">
      <c r="A652" s="4"/>
      <c r="B652" s="4"/>
      <c r="C652" s="37"/>
      <c r="D652" s="37"/>
      <c r="AL652" s="47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spans="1:54" x14ac:dyDescent="0.2">
      <c r="A653" s="4"/>
      <c r="B653" s="4"/>
      <c r="C653" s="37"/>
      <c r="D653" s="37"/>
      <c r="AL653" s="47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spans="1:54" x14ac:dyDescent="0.2">
      <c r="A654" s="4"/>
      <c r="B654" s="4"/>
      <c r="C654" s="37"/>
      <c r="D654" s="37"/>
      <c r="AL654" s="47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spans="1:54" x14ac:dyDescent="0.2">
      <c r="A655" s="4"/>
      <c r="B655" s="4"/>
      <c r="C655" s="37"/>
      <c r="D655" s="37"/>
      <c r="AL655" s="47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spans="1:54" x14ac:dyDescent="0.2">
      <c r="A656" s="4"/>
      <c r="B656" s="4"/>
      <c r="C656" s="37"/>
      <c r="D656" s="37"/>
      <c r="AL656" s="47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spans="1:54" x14ac:dyDescent="0.2">
      <c r="A657" s="4"/>
      <c r="B657" s="4"/>
      <c r="C657" s="37"/>
      <c r="D657" s="37"/>
      <c r="AL657" s="47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spans="1:54" x14ac:dyDescent="0.2">
      <c r="A658" s="4"/>
      <c r="B658" s="4"/>
      <c r="C658" s="37"/>
      <c r="D658" s="37"/>
      <c r="AL658" s="47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spans="1:54" x14ac:dyDescent="0.2">
      <c r="A659" s="4"/>
      <c r="B659" s="4"/>
      <c r="C659" s="37"/>
      <c r="D659" s="37"/>
      <c r="AL659" s="47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spans="1:54" x14ac:dyDescent="0.2">
      <c r="A660" s="4"/>
      <c r="B660" s="4"/>
      <c r="C660" s="37"/>
      <c r="D660" s="37"/>
      <c r="AL660" s="47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spans="1:54" x14ac:dyDescent="0.2">
      <c r="A661" s="4"/>
      <c r="B661" s="4"/>
      <c r="C661" s="37"/>
      <c r="D661" s="37"/>
      <c r="AL661" s="47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spans="1:54" x14ac:dyDescent="0.2">
      <c r="A662" s="4"/>
      <c r="B662" s="4"/>
      <c r="C662" s="37"/>
      <c r="D662" s="37"/>
      <c r="AL662" s="47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spans="1:54" x14ac:dyDescent="0.2">
      <c r="A663" s="4"/>
      <c r="B663" s="4"/>
      <c r="C663" s="37"/>
      <c r="D663" s="37"/>
      <c r="AL663" s="47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spans="1:54" x14ac:dyDescent="0.2">
      <c r="A664" s="4"/>
      <c r="B664" s="4"/>
      <c r="C664" s="37"/>
      <c r="D664" s="37"/>
      <c r="AL664" s="47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spans="1:54" x14ac:dyDescent="0.2">
      <c r="A665" s="4"/>
      <c r="B665" s="4"/>
      <c r="C665" s="37"/>
      <c r="D665" s="37"/>
      <c r="AL665" s="47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spans="1:54" x14ac:dyDescent="0.2">
      <c r="A666" s="4"/>
      <c r="B666" s="4"/>
      <c r="C666" s="37"/>
      <c r="D666" s="37"/>
      <c r="AL666" s="47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spans="1:54" x14ac:dyDescent="0.2">
      <c r="A667" s="4"/>
      <c r="B667" s="4"/>
      <c r="C667" s="37"/>
      <c r="D667" s="37"/>
      <c r="AL667" s="47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spans="1:54" x14ac:dyDescent="0.2">
      <c r="A668" s="4"/>
      <c r="B668" s="4"/>
      <c r="C668" s="37"/>
      <c r="D668" s="37"/>
      <c r="AL668" s="47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spans="1:54" x14ac:dyDescent="0.2">
      <c r="A669" s="4"/>
      <c r="B669" s="4"/>
      <c r="C669" s="37"/>
      <c r="D669" s="37"/>
      <c r="AL669" s="47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spans="1:54" x14ac:dyDescent="0.2">
      <c r="A670" s="4"/>
      <c r="B670" s="4"/>
      <c r="C670" s="37"/>
      <c r="D670" s="37"/>
      <c r="AL670" s="47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spans="1:54" x14ac:dyDescent="0.2">
      <c r="A671" s="4"/>
      <c r="B671" s="4"/>
      <c r="C671" s="37"/>
      <c r="D671" s="37"/>
      <c r="AL671" s="47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spans="1:54" x14ac:dyDescent="0.2">
      <c r="A672" s="4"/>
      <c r="B672" s="4"/>
      <c r="C672" s="37"/>
      <c r="D672" s="37"/>
      <c r="AL672" s="47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spans="1:54" x14ac:dyDescent="0.2">
      <c r="A673" s="4"/>
      <c r="B673" s="4"/>
      <c r="C673" s="37"/>
      <c r="D673" s="37"/>
      <c r="AL673" s="47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spans="1:54" x14ac:dyDescent="0.2">
      <c r="A674" s="4"/>
      <c r="B674" s="4"/>
      <c r="C674" s="37"/>
      <c r="D674" s="37"/>
      <c r="AL674" s="47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spans="1:54" x14ac:dyDescent="0.2">
      <c r="A675" s="4"/>
      <c r="B675" s="4"/>
      <c r="C675" s="37"/>
      <c r="D675" s="37"/>
      <c r="AL675" s="47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spans="1:54" x14ac:dyDescent="0.2">
      <c r="A676" s="4"/>
      <c r="B676" s="4"/>
      <c r="C676" s="37"/>
      <c r="D676" s="37"/>
      <c r="AL676" s="47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spans="1:54" x14ac:dyDescent="0.2">
      <c r="A677" s="4"/>
      <c r="B677" s="4"/>
      <c r="C677" s="37"/>
      <c r="D677" s="37"/>
      <c r="AL677" s="47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spans="1:54" x14ac:dyDescent="0.2">
      <c r="A678" s="4"/>
      <c r="B678" s="4"/>
      <c r="C678" s="37"/>
      <c r="D678" s="37"/>
      <c r="AL678" s="47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spans="1:54" x14ac:dyDescent="0.2">
      <c r="A679" s="4"/>
      <c r="B679" s="4"/>
      <c r="C679" s="37"/>
      <c r="D679" s="37"/>
      <c r="AL679" s="47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spans="1:54" x14ac:dyDescent="0.2">
      <c r="A680" s="4"/>
      <c r="B680" s="4"/>
      <c r="C680" s="37"/>
      <c r="D680" s="37"/>
      <c r="AL680" s="47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spans="1:54" x14ac:dyDescent="0.2">
      <c r="A681" s="4"/>
      <c r="B681" s="4"/>
      <c r="C681" s="37"/>
      <c r="D681" s="37"/>
      <c r="AL681" s="47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spans="1:54" x14ac:dyDescent="0.2">
      <c r="A682" s="4"/>
      <c r="B682" s="4"/>
      <c r="C682" s="37"/>
      <c r="D682" s="37"/>
      <c r="AL682" s="47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spans="1:54" x14ac:dyDescent="0.2">
      <c r="A683" s="4"/>
      <c r="B683" s="4"/>
      <c r="C683" s="37"/>
      <c r="D683" s="37"/>
      <c r="AL683" s="47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spans="1:54" x14ac:dyDescent="0.2">
      <c r="A684" s="4"/>
      <c r="B684" s="4"/>
      <c r="C684" s="37"/>
      <c r="D684" s="37"/>
      <c r="AL684" s="47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spans="1:54" x14ac:dyDescent="0.2">
      <c r="A685" s="4"/>
      <c r="B685" s="4"/>
      <c r="C685" s="37"/>
      <c r="D685" s="37"/>
      <c r="AL685" s="47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spans="1:54" x14ac:dyDescent="0.2">
      <c r="A686" s="4"/>
      <c r="B686" s="4"/>
      <c r="C686" s="37"/>
      <c r="D686" s="37"/>
      <c r="AL686" s="47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spans="1:54" x14ac:dyDescent="0.2">
      <c r="A687" s="4"/>
      <c r="B687" s="4"/>
      <c r="C687" s="37"/>
      <c r="D687" s="37"/>
      <c r="AL687" s="47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spans="1:54" x14ac:dyDescent="0.2">
      <c r="A688" s="4"/>
      <c r="B688" s="4"/>
      <c r="C688" s="37"/>
      <c r="D688" s="37"/>
      <c r="AL688" s="47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spans="1:54" x14ac:dyDescent="0.2">
      <c r="A689" s="4"/>
      <c r="B689" s="4"/>
      <c r="C689" s="37"/>
      <c r="D689" s="37"/>
      <c r="AL689" s="47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spans="1:54" x14ac:dyDescent="0.2">
      <c r="A690" s="4"/>
      <c r="B690" s="4"/>
      <c r="C690" s="37"/>
      <c r="D690" s="37"/>
      <c r="AL690" s="47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spans="1:54" x14ac:dyDescent="0.2">
      <c r="A691" s="4"/>
      <c r="B691" s="4"/>
      <c r="C691" s="37"/>
      <c r="D691" s="37"/>
      <c r="AL691" s="47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spans="1:54" x14ac:dyDescent="0.2">
      <c r="A692" s="4"/>
      <c r="B692" s="4"/>
      <c r="C692" s="37"/>
      <c r="D692" s="37"/>
      <c r="AL692" s="47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spans="1:54" x14ac:dyDescent="0.2">
      <c r="A693" s="4"/>
      <c r="B693" s="4"/>
      <c r="C693" s="37"/>
      <c r="D693" s="37"/>
      <c r="AL693" s="47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spans="1:54" x14ac:dyDescent="0.2">
      <c r="A694" s="4"/>
      <c r="B694" s="4"/>
      <c r="C694" s="37"/>
      <c r="D694" s="37"/>
      <c r="AL694" s="47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spans="1:54" x14ac:dyDescent="0.2">
      <c r="A695" s="4"/>
      <c r="B695" s="4"/>
      <c r="C695" s="37"/>
      <c r="D695" s="37"/>
      <c r="AL695" s="47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spans="1:54" x14ac:dyDescent="0.2">
      <c r="A696" s="4"/>
      <c r="B696" s="4"/>
      <c r="C696" s="37"/>
      <c r="D696" s="37"/>
      <c r="AL696" s="47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spans="1:54" x14ac:dyDescent="0.2">
      <c r="A697" s="4"/>
      <c r="B697" s="4"/>
      <c r="C697" s="37"/>
      <c r="D697" s="37"/>
      <c r="AL697" s="47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spans="1:54" x14ac:dyDescent="0.2">
      <c r="A698" s="4"/>
      <c r="B698" s="4"/>
      <c r="C698" s="37"/>
      <c r="D698" s="37"/>
      <c r="AL698" s="47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spans="1:54" x14ac:dyDescent="0.2">
      <c r="A699" s="4"/>
      <c r="B699" s="4"/>
      <c r="C699" s="37"/>
      <c r="D699" s="37"/>
      <c r="AL699" s="47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spans="1:54" x14ac:dyDescent="0.2">
      <c r="A700" s="4"/>
      <c r="B700" s="4"/>
      <c r="C700" s="37"/>
      <c r="D700" s="37"/>
      <c r="AL700" s="47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spans="1:54" x14ac:dyDescent="0.2">
      <c r="A701" s="4"/>
      <c r="B701" s="4"/>
      <c r="C701" s="37"/>
      <c r="D701" s="37"/>
      <c r="AL701" s="47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spans="1:54" x14ac:dyDescent="0.2">
      <c r="A702" s="4"/>
      <c r="B702" s="4"/>
      <c r="C702" s="37"/>
      <c r="D702" s="37"/>
      <c r="AL702" s="47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spans="1:54" x14ac:dyDescent="0.2">
      <c r="A703" s="4"/>
      <c r="B703" s="4"/>
      <c r="C703" s="37"/>
      <c r="D703" s="37"/>
      <c r="AL703" s="47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spans="1:54" x14ac:dyDescent="0.2">
      <c r="A704" s="4"/>
      <c r="B704" s="4"/>
      <c r="C704" s="37"/>
      <c r="D704" s="37"/>
      <c r="AL704" s="47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spans="1:54" x14ac:dyDescent="0.2">
      <c r="A705" s="4"/>
      <c r="B705" s="4"/>
      <c r="C705" s="37"/>
      <c r="D705" s="37"/>
      <c r="AL705" s="47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spans="1:54" x14ac:dyDescent="0.2">
      <c r="A706" s="4"/>
      <c r="B706" s="4"/>
      <c r="C706" s="37"/>
      <c r="D706" s="37"/>
      <c r="AL706" s="47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spans="1:54" x14ac:dyDescent="0.2">
      <c r="A707" s="4"/>
      <c r="B707" s="4"/>
      <c r="C707" s="37"/>
      <c r="D707" s="37"/>
      <c r="AL707" s="47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spans="1:54" x14ac:dyDescent="0.2">
      <c r="A708" s="4"/>
      <c r="B708" s="4"/>
      <c r="C708" s="37"/>
      <c r="D708" s="37"/>
      <c r="AL708" s="47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spans="1:54" x14ac:dyDescent="0.2">
      <c r="A709" s="4"/>
      <c r="B709" s="4"/>
      <c r="C709" s="37"/>
      <c r="D709" s="37"/>
      <c r="AL709" s="47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spans="1:54" x14ac:dyDescent="0.2">
      <c r="A710" s="4"/>
      <c r="B710" s="4"/>
      <c r="C710" s="37"/>
      <c r="D710" s="37"/>
      <c r="AL710" s="47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spans="1:54" x14ac:dyDescent="0.2">
      <c r="A711" s="4"/>
      <c r="B711" s="4"/>
      <c r="C711" s="37"/>
      <c r="D711" s="37"/>
      <c r="AL711" s="47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spans="1:54" x14ac:dyDescent="0.2">
      <c r="A712" s="4"/>
      <c r="B712" s="4"/>
      <c r="C712" s="37"/>
      <c r="D712" s="37"/>
      <c r="AL712" s="47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spans="1:54" x14ac:dyDescent="0.2">
      <c r="A713" s="4"/>
      <c r="B713" s="4"/>
      <c r="C713" s="37"/>
      <c r="D713" s="37"/>
      <c r="AL713" s="47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spans="1:54" x14ac:dyDescent="0.2">
      <c r="A714" s="4"/>
      <c r="B714" s="4"/>
      <c r="C714" s="37"/>
      <c r="D714" s="37"/>
      <c r="AL714" s="47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spans="1:54" x14ac:dyDescent="0.2">
      <c r="A715" s="4"/>
      <c r="B715" s="4"/>
      <c r="C715" s="37"/>
      <c r="D715" s="37"/>
      <c r="AL715" s="47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spans="1:54" x14ac:dyDescent="0.2">
      <c r="A716" s="4"/>
      <c r="B716" s="4"/>
      <c r="C716" s="37"/>
      <c r="D716" s="37"/>
      <c r="AL716" s="47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spans="1:54" x14ac:dyDescent="0.2">
      <c r="A717" s="4"/>
      <c r="B717" s="4"/>
      <c r="C717" s="37"/>
      <c r="D717" s="37"/>
      <c r="AL717" s="47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spans="1:54" x14ac:dyDescent="0.2">
      <c r="A718" s="4"/>
      <c r="B718" s="4"/>
      <c r="C718" s="37"/>
      <c r="D718" s="37"/>
      <c r="AL718" s="47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spans="1:54" x14ac:dyDescent="0.2">
      <c r="A719" s="4"/>
      <c r="B719" s="4"/>
      <c r="C719" s="37"/>
      <c r="D719" s="37"/>
      <c r="AL719" s="47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spans="1:54" x14ac:dyDescent="0.2">
      <c r="A720" s="4"/>
      <c r="B720" s="4"/>
      <c r="C720" s="37"/>
      <c r="D720" s="37"/>
      <c r="AL720" s="47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spans="1:54" x14ac:dyDescent="0.2">
      <c r="A721" s="4"/>
      <c r="B721" s="4"/>
      <c r="C721" s="37"/>
      <c r="D721" s="37"/>
      <c r="AL721" s="47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spans="1:54" x14ac:dyDescent="0.2">
      <c r="A722" s="4"/>
      <c r="B722" s="4"/>
      <c r="C722" s="37"/>
      <c r="D722" s="37"/>
      <c r="AL722" s="47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spans="1:54" x14ac:dyDescent="0.2">
      <c r="A723" s="4"/>
      <c r="B723" s="4"/>
      <c r="C723" s="37"/>
      <c r="D723" s="37"/>
      <c r="AL723" s="47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spans="1:54" x14ac:dyDescent="0.2">
      <c r="A724" s="4"/>
      <c r="B724" s="4"/>
      <c r="C724" s="37"/>
      <c r="D724" s="37"/>
      <c r="AL724" s="47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spans="1:54" x14ac:dyDescent="0.2">
      <c r="A725" s="4"/>
      <c r="B725" s="4"/>
      <c r="C725" s="37"/>
      <c r="D725" s="37"/>
      <c r="AL725" s="47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spans="1:54" x14ac:dyDescent="0.2">
      <c r="A726" s="4"/>
      <c r="B726" s="4"/>
      <c r="C726" s="37"/>
      <c r="D726" s="37"/>
      <c r="AL726" s="47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spans="1:54" x14ac:dyDescent="0.2">
      <c r="A727" s="4"/>
      <c r="B727" s="4"/>
      <c r="C727" s="37"/>
      <c r="D727" s="37"/>
      <c r="AL727" s="47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spans="1:54" x14ac:dyDescent="0.2">
      <c r="A728" s="4"/>
      <c r="B728" s="4"/>
      <c r="C728" s="37"/>
      <c r="D728" s="37"/>
      <c r="AL728" s="47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spans="1:54" x14ac:dyDescent="0.2">
      <c r="A729" s="4"/>
      <c r="B729" s="4"/>
      <c r="C729" s="37"/>
      <c r="D729" s="37"/>
      <c r="AL729" s="47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spans="1:54" x14ac:dyDescent="0.2">
      <c r="A730" s="4"/>
      <c r="B730" s="4"/>
      <c r="C730" s="37"/>
      <c r="D730" s="37"/>
      <c r="AL730" s="47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spans="1:54" x14ac:dyDescent="0.2">
      <c r="A731" s="4"/>
      <c r="B731" s="4"/>
      <c r="C731" s="37"/>
      <c r="D731" s="37"/>
      <c r="AL731" s="47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spans="1:54" x14ac:dyDescent="0.2">
      <c r="A732" s="4"/>
      <c r="B732" s="4"/>
      <c r="C732" s="37"/>
      <c r="D732" s="37"/>
      <c r="AL732" s="47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spans="1:54" x14ac:dyDescent="0.2">
      <c r="A733" s="4"/>
      <c r="B733" s="4"/>
      <c r="C733" s="37"/>
      <c r="D733" s="37"/>
      <c r="AL733" s="47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spans="1:54" x14ac:dyDescent="0.2">
      <c r="A734" s="4"/>
      <c r="B734" s="4"/>
      <c r="C734" s="37"/>
      <c r="D734" s="37"/>
      <c r="AL734" s="47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spans="1:54" x14ac:dyDescent="0.2">
      <c r="A735" s="4"/>
      <c r="B735" s="4"/>
      <c r="C735" s="37"/>
      <c r="D735" s="37"/>
      <c r="AL735" s="47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spans="1:54" x14ac:dyDescent="0.2">
      <c r="A736" s="4"/>
      <c r="B736" s="4"/>
      <c r="C736" s="37"/>
      <c r="D736" s="37"/>
      <c r="AL736" s="47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spans="1:54" x14ac:dyDescent="0.2">
      <c r="A737" s="4"/>
      <c r="B737" s="4"/>
      <c r="C737" s="37"/>
      <c r="D737" s="37"/>
      <c r="AL737" s="47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spans="1:54" x14ac:dyDescent="0.2">
      <c r="A738" s="4"/>
      <c r="B738" s="4"/>
      <c r="C738" s="37"/>
      <c r="D738" s="37"/>
      <c r="AL738" s="47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spans="1:54" x14ac:dyDescent="0.2">
      <c r="A739" s="4"/>
      <c r="B739" s="4"/>
      <c r="C739" s="37"/>
      <c r="D739" s="37"/>
      <c r="AL739" s="47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spans="1:54" x14ac:dyDescent="0.2">
      <c r="A740" s="4"/>
      <c r="B740" s="4"/>
      <c r="C740" s="37"/>
      <c r="D740" s="37"/>
      <c r="AL740" s="47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spans="1:54" x14ac:dyDescent="0.2">
      <c r="A741" s="4"/>
      <c r="B741" s="4"/>
      <c r="C741" s="37"/>
      <c r="D741" s="37"/>
      <c r="AL741" s="47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spans="1:54" x14ac:dyDescent="0.2">
      <c r="A742" s="4"/>
      <c r="B742" s="4"/>
      <c r="C742" s="37"/>
      <c r="D742" s="37"/>
      <c r="AL742" s="47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spans="1:54" x14ac:dyDescent="0.2">
      <c r="A743" s="4"/>
      <c r="B743" s="4"/>
      <c r="C743" s="37"/>
      <c r="D743" s="37"/>
      <c r="AL743" s="47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spans="1:54" x14ac:dyDescent="0.2">
      <c r="A744" s="4"/>
      <c r="B744" s="4"/>
      <c r="C744" s="37"/>
      <c r="D744" s="37"/>
      <c r="AL744" s="47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spans="1:54" x14ac:dyDescent="0.2">
      <c r="A745" s="4"/>
      <c r="B745" s="4"/>
      <c r="C745" s="37"/>
      <c r="D745" s="37"/>
      <c r="AL745" s="47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spans="1:54" x14ac:dyDescent="0.2">
      <c r="A746" s="4"/>
      <c r="B746" s="4"/>
      <c r="C746" s="37"/>
      <c r="D746" s="37"/>
      <c r="AL746" s="47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spans="1:54" x14ac:dyDescent="0.2">
      <c r="A747" s="4"/>
      <c r="B747" s="4"/>
      <c r="C747" s="37"/>
      <c r="D747" s="37"/>
      <c r="AL747" s="47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spans="1:54" x14ac:dyDescent="0.2">
      <c r="A748" s="4"/>
      <c r="B748" s="4"/>
      <c r="C748" s="37"/>
      <c r="D748" s="37"/>
      <c r="AL748" s="47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spans="1:54" x14ac:dyDescent="0.2">
      <c r="A749" s="4"/>
      <c r="B749" s="4"/>
      <c r="C749" s="37"/>
      <c r="D749" s="37"/>
      <c r="AL749" s="47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spans="1:54" x14ac:dyDescent="0.2">
      <c r="A750" s="4"/>
      <c r="B750" s="4"/>
      <c r="C750" s="37"/>
      <c r="D750" s="37"/>
      <c r="AL750" s="47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spans="1:54" x14ac:dyDescent="0.2">
      <c r="A751" s="4"/>
      <c r="B751" s="4"/>
      <c r="C751" s="37"/>
      <c r="D751" s="37"/>
      <c r="AL751" s="47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spans="1:54" x14ac:dyDescent="0.2">
      <c r="A752" s="4"/>
      <c r="B752" s="4"/>
      <c r="C752" s="37"/>
      <c r="D752" s="37"/>
      <c r="AL752" s="47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spans="1:54" x14ac:dyDescent="0.2">
      <c r="A753" s="4"/>
      <c r="B753" s="4"/>
      <c r="C753" s="37"/>
      <c r="D753" s="37"/>
      <c r="AL753" s="47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spans="1:54" x14ac:dyDescent="0.2">
      <c r="A754" s="4"/>
      <c r="B754" s="4"/>
      <c r="C754" s="37"/>
      <c r="D754" s="37"/>
      <c r="AL754" s="47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spans="1:54" x14ac:dyDescent="0.2">
      <c r="A755" s="4"/>
      <c r="B755" s="4"/>
      <c r="C755" s="37"/>
      <c r="D755" s="37"/>
      <c r="AL755" s="47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spans="1:54" x14ac:dyDescent="0.2">
      <c r="A756" s="4"/>
      <c r="B756" s="4"/>
      <c r="C756" s="37"/>
      <c r="D756" s="37"/>
      <c r="AL756" s="47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spans="1:54" x14ac:dyDescent="0.2">
      <c r="A757" s="4"/>
      <c r="B757" s="4"/>
      <c r="C757" s="37"/>
      <c r="D757" s="37"/>
      <c r="AL757" s="47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spans="1:54" x14ac:dyDescent="0.2">
      <c r="A758" s="4"/>
      <c r="B758" s="4"/>
      <c r="C758" s="37"/>
      <c r="D758" s="37"/>
      <c r="AL758" s="47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spans="1:54" x14ac:dyDescent="0.2">
      <c r="A759" s="4"/>
      <c r="B759" s="4"/>
      <c r="C759" s="37"/>
      <c r="D759" s="37"/>
      <c r="AL759" s="47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spans="1:54" x14ac:dyDescent="0.2">
      <c r="A760" s="4"/>
      <c r="B760" s="4"/>
      <c r="C760" s="37"/>
      <c r="D760" s="37"/>
      <c r="AL760" s="47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spans="1:54" x14ac:dyDescent="0.2">
      <c r="A761" s="4"/>
      <c r="B761" s="4"/>
      <c r="C761" s="37"/>
      <c r="D761" s="37"/>
      <c r="AL761" s="47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spans="1:54" x14ac:dyDescent="0.2">
      <c r="A762" s="4"/>
      <c r="B762" s="4"/>
      <c r="C762" s="37"/>
      <c r="D762" s="37"/>
      <c r="AL762" s="47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spans="1:54" x14ac:dyDescent="0.2">
      <c r="A763" s="4"/>
      <c r="B763" s="4"/>
      <c r="C763" s="37"/>
      <c r="D763" s="37"/>
      <c r="AL763" s="47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spans="1:54" x14ac:dyDescent="0.2">
      <c r="A764" s="4"/>
      <c r="B764" s="4"/>
      <c r="C764" s="37"/>
      <c r="D764" s="37"/>
      <c r="AL764" s="47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spans="1:54" x14ac:dyDescent="0.2">
      <c r="A765" s="4"/>
      <c r="B765" s="4"/>
      <c r="C765" s="37"/>
      <c r="D765" s="37"/>
      <c r="AL765" s="47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spans="1:54" x14ac:dyDescent="0.2">
      <c r="A766" s="4"/>
      <c r="B766" s="4"/>
      <c r="C766" s="37"/>
      <c r="D766" s="37"/>
      <c r="AL766" s="47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spans="1:54" x14ac:dyDescent="0.2">
      <c r="A767" s="4"/>
      <c r="B767" s="4"/>
      <c r="C767" s="37"/>
      <c r="D767" s="37"/>
      <c r="AL767" s="47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spans="1:54" x14ac:dyDescent="0.2">
      <c r="A768" s="4"/>
      <c r="B768" s="4"/>
      <c r="C768" s="37"/>
      <c r="D768" s="37"/>
      <c r="AL768" s="47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spans="1:54" x14ac:dyDescent="0.2">
      <c r="A769" s="4"/>
      <c r="B769" s="4"/>
      <c r="C769" s="37"/>
      <c r="D769" s="37"/>
      <c r="AL769" s="47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spans="1:54" x14ac:dyDescent="0.2">
      <c r="A770" s="4"/>
      <c r="B770" s="4"/>
      <c r="C770" s="37"/>
      <c r="D770" s="37"/>
      <c r="AL770" s="47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spans="1:54" x14ac:dyDescent="0.2">
      <c r="A771" s="4"/>
      <c r="B771" s="4"/>
      <c r="C771" s="37"/>
      <c r="D771" s="37"/>
      <c r="AL771" s="47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spans="1:54" x14ac:dyDescent="0.2">
      <c r="A772" s="4"/>
      <c r="B772" s="4"/>
      <c r="C772" s="37"/>
      <c r="D772" s="37"/>
      <c r="AL772" s="47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spans="1:54" x14ac:dyDescent="0.2">
      <c r="A773" s="4"/>
      <c r="B773" s="4"/>
      <c r="C773" s="37"/>
      <c r="D773" s="37"/>
      <c r="AL773" s="47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spans="1:54" x14ac:dyDescent="0.2">
      <c r="A774" s="4"/>
      <c r="B774" s="4"/>
      <c r="C774" s="37"/>
      <c r="D774" s="37"/>
      <c r="AL774" s="47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spans="1:54" x14ac:dyDescent="0.2">
      <c r="A775" s="4"/>
      <c r="B775" s="4"/>
      <c r="C775" s="37"/>
      <c r="D775" s="37"/>
      <c r="AL775" s="47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spans="1:54" x14ac:dyDescent="0.2">
      <c r="A776" s="4"/>
      <c r="B776" s="4"/>
      <c r="C776" s="37"/>
      <c r="D776" s="37"/>
      <c r="AL776" s="47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spans="1:54" x14ac:dyDescent="0.2">
      <c r="A777" s="4"/>
      <c r="B777" s="4"/>
      <c r="C777" s="37"/>
      <c r="D777" s="37"/>
      <c r="AL777" s="47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spans="1:54" x14ac:dyDescent="0.2">
      <c r="A778" s="4"/>
      <c r="B778" s="4"/>
      <c r="C778" s="37"/>
      <c r="D778" s="37"/>
      <c r="AL778" s="47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spans="1:54" x14ac:dyDescent="0.2">
      <c r="A779" s="4"/>
      <c r="B779" s="4"/>
      <c r="C779" s="37"/>
      <c r="D779" s="37"/>
      <c r="AL779" s="47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spans="1:54" x14ac:dyDescent="0.2">
      <c r="A780" s="4"/>
      <c r="B780" s="4"/>
      <c r="C780" s="37"/>
      <c r="D780" s="37"/>
      <c r="AL780" s="47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spans="1:54" x14ac:dyDescent="0.2">
      <c r="A781" s="4"/>
      <c r="B781" s="4"/>
      <c r="C781" s="37"/>
      <c r="D781" s="37"/>
      <c r="AL781" s="47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spans="1:54" x14ac:dyDescent="0.2">
      <c r="A782" s="4"/>
      <c r="B782" s="4"/>
      <c r="C782" s="37"/>
      <c r="D782" s="37"/>
      <c r="AL782" s="47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spans="1:54" x14ac:dyDescent="0.2">
      <c r="A783" s="4"/>
      <c r="B783" s="4"/>
      <c r="C783" s="37"/>
      <c r="D783" s="37"/>
      <c r="AL783" s="47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spans="1:54" x14ac:dyDescent="0.2">
      <c r="A784" s="4"/>
      <c r="B784" s="4"/>
      <c r="C784" s="37"/>
      <c r="D784" s="37"/>
      <c r="AL784" s="47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spans="1:54" x14ac:dyDescent="0.2">
      <c r="A785" s="4"/>
      <c r="B785" s="4"/>
      <c r="C785" s="37"/>
      <c r="D785" s="37"/>
      <c r="AL785" s="47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spans="1:54" x14ac:dyDescent="0.2">
      <c r="A786" s="4"/>
      <c r="B786" s="4"/>
      <c r="C786" s="37"/>
      <c r="D786" s="37"/>
      <c r="AL786" s="47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spans="1:54" x14ac:dyDescent="0.2">
      <c r="A787" s="4"/>
      <c r="B787" s="4"/>
      <c r="C787" s="37"/>
      <c r="D787" s="37"/>
      <c r="AL787" s="47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spans="1:54" x14ac:dyDescent="0.2">
      <c r="A788" s="4"/>
      <c r="B788" s="4"/>
      <c r="C788" s="37"/>
      <c r="D788" s="37"/>
      <c r="AL788" s="47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spans="1:54" x14ac:dyDescent="0.2">
      <c r="A789" s="4"/>
      <c r="B789" s="4"/>
      <c r="C789" s="37"/>
      <c r="D789" s="37"/>
      <c r="AL789" s="47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spans="1:54" x14ac:dyDescent="0.2">
      <c r="A790" s="4"/>
      <c r="B790" s="4"/>
      <c r="C790" s="37"/>
      <c r="D790" s="37"/>
      <c r="AL790" s="47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spans="1:54" x14ac:dyDescent="0.2">
      <c r="A791" s="4"/>
      <c r="B791" s="4"/>
      <c r="C791" s="37"/>
      <c r="D791" s="37"/>
      <c r="AL791" s="47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spans="1:54" x14ac:dyDescent="0.2">
      <c r="A792" s="4"/>
      <c r="B792" s="4"/>
      <c r="C792" s="37"/>
      <c r="D792" s="37"/>
      <c r="AL792" s="47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spans="1:54" x14ac:dyDescent="0.2">
      <c r="A793" s="4"/>
      <c r="B793" s="4"/>
      <c r="C793" s="37"/>
      <c r="D793" s="37"/>
      <c r="AL793" s="47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spans="1:54" x14ac:dyDescent="0.2">
      <c r="A794" s="4"/>
      <c r="B794" s="4"/>
      <c r="C794" s="37"/>
      <c r="D794" s="37"/>
      <c r="AL794" s="47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spans="1:54" x14ac:dyDescent="0.2">
      <c r="A795" s="4"/>
      <c r="B795" s="4"/>
      <c r="C795" s="37"/>
      <c r="D795" s="37"/>
      <c r="AL795" s="47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spans="1:54" x14ac:dyDescent="0.2">
      <c r="A796" s="4"/>
      <c r="B796" s="4"/>
      <c r="C796" s="37"/>
      <c r="D796" s="37"/>
      <c r="AL796" s="47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spans="1:54" x14ac:dyDescent="0.2">
      <c r="A797" s="4"/>
      <c r="B797" s="4"/>
      <c r="C797" s="37"/>
      <c r="D797" s="37"/>
      <c r="AL797" s="47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spans="1:54" x14ac:dyDescent="0.2">
      <c r="A798" s="4"/>
      <c r="B798" s="4"/>
      <c r="C798" s="37"/>
      <c r="D798" s="37"/>
      <c r="AL798" s="47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spans="1:54" x14ac:dyDescent="0.2">
      <c r="A799" s="4"/>
      <c r="B799" s="4"/>
      <c r="C799" s="37"/>
      <c r="D799" s="37"/>
      <c r="AL799" s="47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spans="1:54" x14ac:dyDescent="0.2">
      <c r="A800" s="4"/>
      <c r="B800" s="4"/>
      <c r="C800" s="37"/>
      <c r="D800" s="37"/>
      <c r="AL800" s="47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spans="1:54" x14ac:dyDescent="0.2">
      <c r="A801" s="4"/>
      <c r="B801" s="4"/>
      <c r="C801" s="37"/>
      <c r="D801" s="37"/>
      <c r="AL801" s="47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spans="1:54" x14ac:dyDescent="0.2">
      <c r="A802" s="4"/>
      <c r="B802" s="4"/>
      <c r="C802" s="37"/>
      <c r="D802" s="37"/>
      <c r="AL802" s="47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spans="1:54" x14ac:dyDescent="0.2">
      <c r="A803" s="4"/>
      <c r="B803" s="4"/>
      <c r="C803" s="37"/>
      <c r="D803" s="37"/>
      <c r="AL803" s="47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spans="1:54" x14ac:dyDescent="0.2">
      <c r="A804" s="4"/>
      <c r="B804" s="4"/>
      <c r="C804" s="37"/>
      <c r="D804" s="37"/>
      <c r="AL804" s="47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spans="1:54" x14ac:dyDescent="0.2">
      <c r="A805" s="4"/>
      <c r="B805" s="4"/>
      <c r="C805" s="37"/>
      <c r="D805" s="37"/>
      <c r="AL805" s="47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spans="1:54" x14ac:dyDescent="0.2">
      <c r="A806" s="4"/>
      <c r="B806" s="4"/>
      <c r="C806" s="37"/>
      <c r="D806" s="37"/>
      <c r="AL806" s="47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spans="1:54" x14ac:dyDescent="0.2">
      <c r="A807" s="4"/>
      <c r="B807" s="4"/>
      <c r="C807" s="37"/>
      <c r="D807" s="37"/>
      <c r="AL807" s="47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spans="1:54" x14ac:dyDescent="0.2">
      <c r="A808" s="4"/>
      <c r="B808" s="4"/>
      <c r="C808" s="37"/>
      <c r="D808" s="37"/>
      <c r="AL808" s="47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spans="1:54" x14ac:dyDescent="0.2">
      <c r="A809" s="4"/>
      <c r="B809" s="4"/>
      <c r="C809" s="37"/>
      <c r="D809" s="37"/>
      <c r="AL809" s="47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spans="1:54" x14ac:dyDescent="0.2">
      <c r="A810" s="4"/>
      <c r="B810" s="4"/>
      <c r="C810" s="37"/>
      <c r="D810" s="37"/>
      <c r="AL810" s="47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spans="1:54" x14ac:dyDescent="0.2">
      <c r="A811" s="4"/>
      <c r="B811" s="4"/>
      <c r="C811" s="37"/>
      <c r="D811" s="37"/>
      <c r="AL811" s="47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spans="1:54" x14ac:dyDescent="0.2">
      <c r="A812" s="4"/>
      <c r="B812" s="4"/>
      <c r="C812" s="37"/>
      <c r="D812" s="37"/>
      <c r="AL812" s="47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spans="1:54" x14ac:dyDescent="0.2">
      <c r="A813" s="4"/>
      <c r="B813" s="4"/>
      <c r="C813" s="37"/>
      <c r="D813" s="37"/>
      <c r="AL813" s="47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spans="1:54" x14ac:dyDescent="0.2">
      <c r="A814" s="4"/>
      <c r="B814" s="4"/>
      <c r="C814" s="37"/>
      <c r="D814" s="37"/>
      <c r="AL814" s="47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spans="1:54" x14ac:dyDescent="0.2">
      <c r="A815" s="4"/>
      <c r="B815" s="4"/>
      <c r="C815" s="37"/>
      <c r="D815" s="37"/>
      <c r="AL815" s="47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spans="1:54" x14ac:dyDescent="0.2">
      <c r="A816" s="4"/>
      <c r="B816" s="4"/>
      <c r="C816" s="37"/>
      <c r="D816" s="37"/>
      <c r="AL816" s="47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spans="1:54" x14ac:dyDescent="0.2">
      <c r="A817" s="4"/>
      <c r="B817" s="4"/>
      <c r="C817" s="37"/>
      <c r="D817" s="37"/>
      <c r="AL817" s="47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spans="1:54" x14ac:dyDescent="0.2">
      <c r="A818" s="4"/>
      <c r="B818" s="4"/>
      <c r="C818" s="37"/>
      <c r="D818" s="37"/>
      <c r="AL818" s="47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spans="1:54" x14ac:dyDescent="0.2">
      <c r="A819" s="4"/>
      <c r="B819" s="4"/>
      <c r="C819" s="37"/>
      <c r="D819" s="37"/>
      <c r="AL819" s="47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spans="1:54" x14ac:dyDescent="0.2">
      <c r="A820" s="4"/>
      <c r="B820" s="4"/>
      <c r="C820" s="37"/>
      <c r="D820" s="37"/>
      <c r="AL820" s="47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spans="1:54" x14ac:dyDescent="0.2">
      <c r="A821" s="4"/>
      <c r="B821" s="4"/>
      <c r="C821" s="37"/>
      <c r="D821" s="37"/>
      <c r="AL821" s="47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spans="1:54" x14ac:dyDescent="0.2">
      <c r="A822" s="4"/>
      <c r="B822" s="4"/>
      <c r="C822" s="37"/>
      <c r="D822" s="37"/>
      <c r="AL822" s="47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spans="1:54" x14ac:dyDescent="0.2">
      <c r="A823" s="4"/>
      <c r="B823" s="4"/>
      <c r="C823" s="37"/>
      <c r="D823" s="37"/>
      <c r="AL823" s="47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spans="1:54" x14ac:dyDescent="0.2">
      <c r="A824" s="4"/>
      <c r="B824" s="4"/>
      <c r="C824" s="37"/>
      <c r="D824" s="37"/>
      <c r="AL824" s="47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spans="1:54" x14ac:dyDescent="0.2">
      <c r="A825" s="4"/>
      <c r="B825" s="4"/>
      <c r="C825" s="37"/>
      <c r="D825" s="37"/>
      <c r="AL825" s="47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spans="1:54" x14ac:dyDescent="0.2">
      <c r="A826" s="4"/>
      <c r="B826" s="4"/>
      <c r="C826" s="37"/>
      <c r="D826" s="37"/>
      <c r="AL826" s="47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spans="1:54" x14ac:dyDescent="0.2">
      <c r="A827" s="4"/>
      <c r="B827" s="4"/>
      <c r="C827" s="37"/>
      <c r="D827" s="37"/>
      <c r="AL827" s="47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spans="1:54" x14ac:dyDescent="0.2">
      <c r="A828" s="4"/>
      <c r="B828" s="4"/>
      <c r="C828" s="37"/>
      <c r="D828" s="37"/>
      <c r="AL828" s="47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spans="1:54" x14ac:dyDescent="0.2">
      <c r="A829" s="4"/>
      <c r="B829" s="4"/>
      <c r="C829" s="37"/>
      <c r="D829" s="37"/>
      <c r="AL829" s="47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spans="1:54" x14ac:dyDescent="0.2">
      <c r="A830" s="4"/>
      <c r="B830" s="4"/>
      <c r="C830" s="37"/>
      <c r="D830" s="37"/>
      <c r="AL830" s="47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spans="1:54" x14ac:dyDescent="0.2">
      <c r="A831" s="4"/>
      <c r="B831" s="4"/>
      <c r="C831" s="37"/>
      <c r="D831" s="37"/>
      <c r="AL831" s="47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spans="1:54" x14ac:dyDescent="0.2">
      <c r="A832" s="4"/>
      <c r="B832" s="4"/>
      <c r="C832" s="37"/>
      <c r="D832" s="37"/>
      <c r="AL832" s="47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spans="1:54" x14ac:dyDescent="0.2">
      <c r="A833" s="4"/>
      <c r="B833" s="4"/>
      <c r="C833" s="37"/>
      <c r="D833" s="37"/>
      <c r="AL833" s="47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spans="1:54" x14ac:dyDescent="0.2">
      <c r="A834" s="4"/>
      <c r="B834" s="4"/>
      <c r="C834" s="37"/>
      <c r="D834" s="37"/>
      <c r="AL834" s="47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spans="1:54" x14ac:dyDescent="0.2">
      <c r="A835" s="4"/>
      <c r="B835" s="4"/>
      <c r="C835" s="37"/>
      <c r="D835" s="37"/>
      <c r="AL835" s="47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spans="1:54" x14ac:dyDescent="0.2">
      <c r="A836" s="4"/>
      <c r="B836" s="4"/>
      <c r="C836" s="37"/>
      <c r="D836" s="37"/>
      <c r="AL836" s="47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spans="1:54" x14ac:dyDescent="0.2">
      <c r="A837" s="4"/>
      <c r="B837" s="4"/>
      <c r="C837" s="37"/>
      <c r="D837" s="37"/>
      <c r="AL837" s="47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spans="1:54" x14ac:dyDescent="0.2">
      <c r="A838" s="4"/>
      <c r="B838" s="4"/>
      <c r="C838" s="37"/>
      <c r="D838" s="37"/>
      <c r="AL838" s="47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spans="1:54" x14ac:dyDescent="0.2">
      <c r="A839" s="4"/>
      <c r="B839" s="4"/>
      <c r="C839" s="37"/>
      <c r="D839" s="37"/>
      <c r="AL839" s="47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spans="1:54" x14ac:dyDescent="0.2">
      <c r="A840" s="4"/>
      <c r="B840" s="4"/>
      <c r="C840" s="37"/>
      <c r="D840" s="37"/>
      <c r="AL840" s="47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spans="1:54" x14ac:dyDescent="0.2">
      <c r="A841" s="4"/>
      <c r="B841" s="4"/>
      <c r="C841" s="37"/>
      <c r="D841" s="37"/>
      <c r="AL841" s="47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spans="1:54" x14ac:dyDescent="0.2">
      <c r="A842" s="4"/>
      <c r="B842" s="4"/>
      <c r="C842" s="37"/>
      <c r="D842" s="37"/>
      <c r="AL842" s="47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spans="1:54" x14ac:dyDescent="0.2">
      <c r="A843" s="4"/>
      <c r="B843" s="4"/>
      <c r="C843" s="37"/>
      <c r="D843" s="37"/>
      <c r="AL843" s="47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spans="1:54" x14ac:dyDescent="0.2">
      <c r="A844" s="4"/>
      <c r="B844" s="4"/>
      <c r="C844" s="37"/>
      <c r="D844" s="37"/>
      <c r="AL844" s="47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spans="1:54" x14ac:dyDescent="0.2">
      <c r="A845" s="4"/>
      <c r="B845" s="4"/>
      <c r="C845" s="37"/>
      <c r="D845" s="37"/>
      <c r="AL845" s="47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spans="1:54" x14ac:dyDescent="0.2">
      <c r="A846" s="4"/>
      <c r="B846" s="4"/>
      <c r="C846" s="37"/>
      <c r="D846" s="37"/>
      <c r="AL846" s="47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spans="1:54" x14ac:dyDescent="0.2">
      <c r="A847" s="4"/>
      <c r="B847" s="4"/>
      <c r="C847" s="37"/>
      <c r="D847" s="37"/>
      <c r="AL847" s="47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spans="1:54" x14ac:dyDescent="0.2">
      <c r="A848" s="4"/>
      <c r="B848" s="4"/>
      <c r="C848" s="37"/>
      <c r="D848" s="37"/>
      <c r="AL848" s="47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spans="1:54" x14ac:dyDescent="0.2">
      <c r="A849" s="4"/>
      <c r="B849" s="4"/>
      <c r="C849" s="37"/>
      <c r="D849" s="37"/>
      <c r="AL849" s="47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spans="1:54" x14ac:dyDescent="0.2">
      <c r="A850" s="4"/>
      <c r="B850" s="4"/>
      <c r="C850" s="37"/>
      <c r="D850" s="37"/>
      <c r="AL850" s="47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spans="1:54" x14ac:dyDescent="0.2">
      <c r="A851" s="4"/>
      <c r="B851" s="4"/>
      <c r="C851" s="37"/>
      <c r="D851" s="37"/>
      <c r="AL851" s="47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spans="1:54" x14ac:dyDescent="0.2">
      <c r="A852" s="4"/>
      <c r="B852" s="4"/>
      <c r="C852" s="37"/>
      <c r="D852" s="37"/>
      <c r="AL852" s="47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spans="1:54" x14ac:dyDescent="0.2">
      <c r="A853" s="4"/>
      <c r="B853" s="4"/>
      <c r="C853" s="37"/>
      <c r="D853" s="37"/>
      <c r="AL853" s="47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spans="1:54" x14ac:dyDescent="0.2">
      <c r="A854" s="4"/>
      <c r="B854" s="4"/>
      <c r="C854" s="37"/>
      <c r="D854" s="37"/>
      <c r="AL854" s="47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spans="1:54" x14ac:dyDescent="0.2">
      <c r="A855" s="4"/>
      <c r="B855" s="4"/>
      <c r="C855" s="37"/>
      <c r="D855" s="37"/>
      <c r="AL855" s="47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spans="1:54" x14ac:dyDescent="0.2">
      <c r="A856" s="4"/>
      <c r="B856" s="4"/>
      <c r="C856" s="37"/>
      <c r="D856" s="37"/>
      <c r="AL856" s="47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spans="1:54" x14ac:dyDescent="0.2">
      <c r="A857" s="4"/>
      <c r="B857" s="4"/>
      <c r="C857" s="37"/>
      <c r="D857" s="37"/>
      <c r="AL857" s="47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spans="1:54" x14ac:dyDescent="0.2">
      <c r="A858" s="4"/>
      <c r="B858" s="4"/>
      <c r="C858" s="37"/>
      <c r="D858" s="37"/>
      <c r="AL858" s="47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spans="1:54" x14ac:dyDescent="0.2">
      <c r="A859" s="4"/>
      <c r="B859" s="4"/>
      <c r="C859" s="37"/>
      <c r="D859" s="37"/>
      <c r="AL859" s="47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spans="1:54" x14ac:dyDescent="0.2">
      <c r="A860" s="4"/>
      <c r="B860" s="4"/>
      <c r="C860" s="37"/>
      <c r="D860" s="37"/>
      <c r="AL860" s="47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spans="1:54" x14ac:dyDescent="0.2">
      <c r="A861" s="4"/>
      <c r="B861" s="4"/>
      <c r="C861" s="37"/>
      <c r="D861" s="37"/>
      <c r="AL861" s="47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spans="1:54" x14ac:dyDescent="0.2">
      <c r="A862" s="4"/>
      <c r="B862" s="4"/>
      <c r="C862" s="37"/>
      <c r="D862" s="37"/>
      <c r="AL862" s="47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spans="1:54" x14ac:dyDescent="0.2">
      <c r="A863" s="4"/>
      <c r="B863" s="4"/>
      <c r="C863" s="37"/>
      <c r="D863" s="37"/>
      <c r="AL863" s="47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spans="1:54" x14ac:dyDescent="0.2">
      <c r="A864" s="4"/>
      <c r="B864" s="4"/>
      <c r="C864" s="37"/>
      <c r="D864" s="37"/>
      <c r="AL864" s="47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spans="1:54" x14ac:dyDescent="0.2">
      <c r="A865" s="4"/>
      <c r="B865" s="4"/>
      <c r="C865" s="37"/>
      <c r="D865" s="37"/>
      <c r="AL865" s="47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spans="1:54" x14ac:dyDescent="0.2">
      <c r="A866" s="4"/>
      <c r="B866" s="4"/>
      <c r="C866" s="37"/>
      <c r="D866" s="37"/>
      <c r="AL866" s="47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spans="1:54" x14ac:dyDescent="0.2">
      <c r="A867" s="4"/>
      <c r="B867" s="4"/>
      <c r="C867" s="37"/>
      <c r="D867" s="37"/>
      <c r="AL867" s="47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spans="1:54" x14ac:dyDescent="0.2">
      <c r="A868" s="4"/>
      <c r="B868" s="4"/>
      <c r="C868" s="37"/>
      <c r="D868" s="37"/>
      <c r="AL868" s="47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spans="1:54" x14ac:dyDescent="0.2">
      <c r="A869" s="4"/>
      <c r="B869" s="4"/>
      <c r="C869" s="37"/>
      <c r="D869" s="37"/>
      <c r="AL869" s="47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spans="1:54" x14ac:dyDescent="0.2">
      <c r="A870" s="4"/>
      <c r="B870" s="4"/>
      <c r="C870" s="37"/>
      <c r="D870" s="37"/>
      <c r="AL870" s="47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spans="1:54" x14ac:dyDescent="0.2">
      <c r="A871" s="4"/>
      <c r="B871" s="4"/>
      <c r="C871" s="37"/>
      <c r="D871" s="37"/>
      <c r="AL871" s="47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spans="1:54" x14ac:dyDescent="0.2">
      <c r="A872" s="4"/>
      <c r="B872" s="4"/>
      <c r="C872" s="37"/>
      <c r="D872" s="37"/>
      <c r="AL872" s="47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spans="1:54" x14ac:dyDescent="0.2">
      <c r="A873" s="4"/>
      <c r="B873" s="4"/>
      <c r="C873" s="37"/>
      <c r="D873" s="37"/>
      <c r="AL873" s="47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spans="1:54" x14ac:dyDescent="0.2">
      <c r="A874" s="4"/>
      <c r="B874" s="4"/>
      <c r="C874" s="37"/>
      <c r="D874" s="37"/>
      <c r="AL874" s="47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spans="1:54" x14ac:dyDescent="0.2">
      <c r="A875" s="4"/>
      <c r="B875" s="4"/>
      <c r="C875" s="37"/>
      <c r="D875" s="37"/>
      <c r="AL875" s="47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spans="1:54" x14ac:dyDescent="0.2">
      <c r="A876" s="4"/>
      <c r="B876" s="4"/>
      <c r="C876" s="37"/>
      <c r="D876" s="37"/>
      <c r="AL876" s="47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spans="1:54" x14ac:dyDescent="0.2">
      <c r="A877" s="4"/>
      <c r="B877" s="4"/>
      <c r="C877" s="37"/>
      <c r="D877" s="37"/>
      <c r="AL877" s="47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spans="1:54" x14ac:dyDescent="0.2">
      <c r="A878" s="4"/>
      <c r="B878" s="4"/>
      <c r="C878" s="37"/>
      <c r="D878" s="37"/>
      <c r="AL878" s="47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spans="1:54" x14ac:dyDescent="0.2">
      <c r="A879" s="4"/>
      <c r="B879" s="4"/>
      <c r="C879" s="37"/>
      <c r="D879" s="37"/>
      <c r="AL879" s="47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spans="1:54" x14ac:dyDescent="0.2">
      <c r="A880" s="4"/>
      <c r="B880" s="4"/>
      <c r="C880" s="37"/>
      <c r="D880" s="37"/>
      <c r="AL880" s="47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spans="1:54" x14ac:dyDescent="0.2">
      <c r="A881" s="4"/>
      <c r="B881" s="4"/>
      <c r="C881" s="37"/>
      <c r="D881" s="37"/>
      <c r="AL881" s="47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spans="1:54" x14ac:dyDescent="0.2">
      <c r="A882" s="4"/>
      <c r="B882" s="4"/>
      <c r="C882" s="37"/>
      <c r="D882" s="37"/>
      <c r="AL882" s="47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spans="1:54" x14ac:dyDescent="0.2">
      <c r="A883" s="4"/>
      <c r="B883" s="4"/>
      <c r="C883" s="37"/>
      <c r="D883" s="37"/>
      <c r="AL883" s="47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spans="1:54" x14ac:dyDescent="0.2">
      <c r="A884" s="4"/>
      <c r="B884" s="4"/>
      <c r="C884" s="37"/>
      <c r="D884" s="37"/>
      <c r="AL884" s="47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spans="1:54" x14ac:dyDescent="0.2">
      <c r="A885" s="4"/>
      <c r="B885" s="4"/>
      <c r="C885" s="37"/>
      <c r="D885" s="37"/>
      <c r="AL885" s="47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spans="1:54" x14ac:dyDescent="0.2">
      <c r="A886" s="4"/>
      <c r="B886" s="4"/>
      <c r="C886" s="37"/>
      <c r="D886" s="37"/>
      <c r="AL886" s="47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spans="1:54" x14ac:dyDescent="0.2">
      <c r="A887" s="4"/>
      <c r="B887" s="4"/>
      <c r="C887" s="37"/>
      <c r="D887" s="37"/>
      <c r="AL887" s="47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spans="1:54" x14ac:dyDescent="0.2">
      <c r="A888" s="4"/>
      <c r="B888" s="4"/>
      <c r="C888" s="37"/>
      <c r="D888" s="37"/>
      <c r="AL888" s="47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spans="1:54" x14ac:dyDescent="0.2">
      <c r="A889" s="4"/>
      <c r="B889" s="4"/>
      <c r="C889" s="37"/>
      <c r="D889" s="37"/>
      <c r="AL889" s="47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spans="1:54" x14ac:dyDescent="0.2">
      <c r="A890" s="4"/>
      <c r="B890" s="4"/>
      <c r="C890" s="37"/>
      <c r="D890" s="37"/>
      <c r="AL890" s="47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spans="1:54" x14ac:dyDescent="0.2">
      <c r="A891" s="4"/>
      <c r="B891" s="4"/>
      <c r="C891" s="37"/>
      <c r="D891" s="37"/>
      <c r="AL891" s="47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spans="1:54" x14ac:dyDescent="0.2">
      <c r="A892" s="4"/>
      <c r="B892" s="4"/>
      <c r="C892" s="37"/>
      <c r="D892" s="37"/>
      <c r="AL892" s="47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spans="1:54" x14ac:dyDescent="0.2">
      <c r="A893" s="4"/>
      <c r="B893" s="4"/>
      <c r="C893" s="37"/>
      <c r="D893" s="37"/>
      <c r="AL893" s="47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spans="1:54" x14ac:dyDescent="0.2">
      <c r="A894" s="4"/>
      <c r="B894" s="4"/>
      <c r="C894" s="37"/>
      <c r="D894" s="37"/>
      <c r="AL894" s="47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spans="1:54" x14ac:dyDescent="0.2">
      <c r="A895" s="4"/>
      <c r="B895" s="4"/>
      <c r="C895" s="37"/>
      <c r="D895" s="37"/>
      <c r="AL895" s="47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spans="1:54" x14ac:dyDescent="0.2">
      <c r="A896" s="4"/>
      <c r="B896" s="4"/>
      <c r="C896" s="37"/>
      <c r="D896" s="37"/>
      <c r="AL896" s="47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spans="1:54" x14ac:dyDescent="0.2">
      <c r="A897" s="4"/>
      <c r="B897" s="4"/>
      <c r="C897" s="37"/>
      <c r="D897" s="37"/>
      <c r="AL897" s="47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spans="1:54" x14ac:dyDescent="0.2">
      <c r="A898" s="4"/>
      <c r="B898" s="4"/>
      <c r="C898" s="37"/>
      <c r="D898" s="37"/>
      <c r="AL898" s="47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spans="1:54" x14ac:dyDescent="0.2">
      <c r="A899" s="4"/>
      <c r="B899" s="4"/>
      <c r="C899" s="37"/>
      <c r="D899" s="37"/>
      <c r="AL899" s="47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spans="1:54" x14ac:dyDescent="0.2">
      <c r="A900" s="4"/>
      <c r="B900" s="4"/>
      <c r="C900" s="37"/>
      <c r="D900" s="37"/>
      <c r="AL900" s="47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spans="1:54" x14ac:dyDescent="0.2">
      <c r="A901" s="4"/>
      <c r="B901" s="4"/>
      <c r="C901" s="37"/>
      <c r="D901" s="37"/>
      <c r="AL901" s="47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spans="1:54" x14ac:dyDescent="0.2">
      <c r="A902" s="4"/>
      <c r="B902" s="4"/>
      <c r="C902" s="37"/>
      <c r="D902" s="37"/>
      <c r="AL902" s="47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spans="1:54" x14ac:dyDescent="0.2">
      <c r="A903" s="4"/>
      <c r="B903" s="4"/>
      <c r="C903" s="37"/>
      <c r="D903" s="37"/>
      <c r="AL903" s="47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spans="1:54" x14ac:dyDescent="0.2">
      <c r="A904" s="4"/>
      <c r="B904" s="4"/>
      <c r="C904" s="37"/>
      <c r="D904" s="37"/>
      <c r="AL904" s="47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spans="1:54" x14ac:dyDescent="0.2">
      <c r="A905" s="4"/>
      <c r="B905" s="4"/>
      <c r="C905" s="37"/>
      <c r="D905" s="37"/>
      <c r="AL905" s="47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spans="1:54" x14ac:dyDescent="0.2">
      <c r="A906" s="4"/>
      <c r="B906" s="4"/>
      <c r="C906" s="37"/>
      <c r="D906" s="37"/>
      <c r="AL906" s="47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spans="1:54" x14ac:dyDescent="0.2">
      <c r="A907" s="4"/>
      <c r="B907" s="4"/>
      <c r="C907" s="37"/>
      <c r="D907" s="37"/>
      <c r="AL907" s="47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spans="1:54" x14ac:dyDescent="0.2">
      <c r="A908" s="4"/>
      <c r="B908" s="4"/>
      <c r="C908" s="37"/>
      <c r="D908" s="37"/>
      <c r="AL908" s="47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spans="1:54" x14ac:dyDescent="0.2">
      <c r="A909" s="4"/>
      <c r="B909" s="4"/>
      <c r="C909" s="37"/>
      <c r="D909" s="37"/>
      <c r="AL909" s="47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spans="1:54" x14ac:dyDescent="0.2">
      <c r="A910" s="4"/>
      <c r="B910" s="4"/>
      <c r="C910" s="37"/>
      <c r="D910" s="37"/>
      <c r="AL910" s="47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spans="1:54" x14ac:dyDescent="0.2">
      <c r="A911" s="4"/>
      <c r="B911" s="4"/>
      <c r="C911" s="37"/>
      <c r="D911" s="37"/>
      <c r="AL911" s="47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spans="1:54" x14ac:dyDescent="0.2">
      <c r="A912" s="4"/>
      <c r="B912" s="4"/>
      <c r="C912" s="37"/>
      <c r="D912" s="37"/>
      <c r="AL912" s="47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spans="1:54" x14ac:dyDescent="0.2">
      <c r="A913" s="4"/>
      <c r="B913" s="4"/>
      <c r="C913" s="37"/>
      <c r="D913" s="37"/>
      <c r="AL913" s="47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spans="1:54" x14ac:dyDescent="0.2">
      <c r="A914" s="4"/>
      <c r="B914" s="4"/>
      <c r="C914" s="37"/>
      <c r="D914" s="37"/>
      <c r="AL914" s="47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spans="1:54" x14ac:dyDescent="0.2">
      <c r="A915" s="4"/>
      <c r="B915" s="4"/>
      <c r="C915" s="37"/>
      <c r="D915" s="37"/>
      <c r="AL915" s="47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spans="1:54" x14ac:dyDescent="0.2">
      <c r="A916" s="4"/>
      <c r="B916" s="4"/>
      <c r="C916" s="37"/>
      <c r="D916" s="37"/>
      <c r="AL916" s="47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spans="1:54" x14ac:dyDescent="0.2">
      <c r="A917" s="4"/>
      <c r="B917" s="4"/>
      <c r="C917" s="37"/>
      <c r="D917" s="37"/>
      <c r="AL917" s="47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spans="1:54" x14ac:dyDescent="0.2">
      <c r="A918" s="4"/>
      <c r="B918" s="4"/>
      <c r="C918" s="37"/>
      <c r="D918" s="37"/>
      <c r="AL918" s="47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spans="1:54" x14ac:dyDescent="0.2">
      <c r="A919" s="4"/>
      <c r="B919" s="4"/>
      <c r="C919" s="37"/>
      <c r="D919" s="37"/>
      <c r="AL919" s="47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spans="1:54" x14ac:dyDescent="0.2">
      <c r="A920" s="4"/>
      <c r="B920" s="4"/>
      <c r="C920" s="37"/>
      <c r="D920" s="37"/>
      <c r="AL920" s="47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spans="1:54" x14ac:dyDescent="0.2">
      <c r="A921" s="4"/>
      <c r="B921" s="4"/>
      <c r="C921" s="37"/>
      <c r="D921" s="37"/>
      <c r="AL921" s="47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spans="1:54" x14ac:dyDescent="0.2">
      <c r="A922" s="4"/>
      <c r="B922" s="4"/>
      <c r="C922" s="37"/>
      <c r="D922" s="37"/>
      <c r="AL922" s="47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spans="1:54" x14ac:dyDescent="0.2">
      <c r="A923" s="4"/>
      <c r="B923" s="4"/>
      <c r="C923" s="37"/>
      <c r="D923" s="37"/>
      <c r="AL923" s="47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spans="1:54" x14ac:dyDescent="0.2">
      <c r="A924" s="4"/>
      <c r="B924" s="4"/>
      <c r="C924" s="37"/>
      <c r="D924" s="37"/>
      <c r="AL924" s="47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spans="1:54" x14ac:dyDescent="0.2">
      <c r="A925" s="4"/>
      <c r="B925" s="4"/>
      <c r="C925" s="37"/>
      <c r="D925" s="37"/>
      <c r="AL925" s="47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spans="1:54" x14ac:dyDescent="0.2">
      <c r="A926" s="4"/>
      <c r="B926" s="4"/>
      <c r="C926" s="37"/>
      <c r="D926" s="37"/>
      <c r="AL926" s="47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spans="1:54" x14ac:dyDescent="0.2">
      <c r="A927" s="4"/>
      <c r="B927" s="4"/>
      <c r="C927" s="37"/>
      <c r="D927" s="37"/>
      <c r="AL927" s="47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spans="1:54" x14ac:dyDescent="0.2">
      <c r="A928" s="4"/>
      <c r="B928" s="4"/>
      <c r="C928" s="37"/>
      <c r="D928" s="37"/>
      <c r="AL928" s="47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spans="1:54" x14ac:dyDescent="0.2">
      <c r="A929" s="4"/>
      <c r="B929" s="4"/>
      <c r="C929" s="37"/>
      <c r="D929" s="37"/>
      <c r="AL929" s="47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spans="1:54" x14ac:dyDescent="0.2">
      <c r="A930" s="4"/>
      <c r="B930" s="4"/>
      <c r="C930" s="37"/>
      <c r="D930" s="37"/>
      <c r="AL930" s="47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spans="1:54" x14ac:dyDescent="0.2">
      <c r="A931" s="4"/>
      <c r="B931" s="4"/>
      <c r="C931" s="37"/>
      <c r="D931" s="37"/>
      <c r="AL931" s="47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spans="1:54" x14ac:dyDescent="0.2">
      <c r="A932" s="4"/>
      <c r="B932" s="4"/>
      <c r="C932" s="37"/>
      <c r="D932" s="37"/>
      <c r="AL932" s="47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spans="1:54" x14ac:dyDescent="0.2">
      <c r="A933" s="4"/>
      <c r="B933" s="4"/>
      <c r="C933" s="37"/>
      <c r="D933" s="37"/>
      <c r="AL933" s="47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spans="1:54" x14ac:dyDescent="0.2">
      <c r="A934" s="4"/>
      <c r="B934" s="4"/>
      <c r="C934" s="37"/>
      <c r="D934" s="37"/>
      <c r="AL934" s="47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spans="1:54" x14ac:dyDescent="0.2">
      <c r="A935" s="4"/>
      <c r="B935" s="4"/>
      <c r="C935" s="37"/>
      <c r="D935" s="37"/>
      <c r="AL935" s="47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spans="1:54" x14ac:dyDescent="0.2">
      <c r="A936" s="4"/>
      <c r="B936" s="4"/>
      <c r="C936" s="37"/>
      <c r="D936" s="37"/>
      <c r="AL936" s="47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spans="1:54" x14ac:dyDescent="0.2">
      <c r="A937" s="4"/>
      <c r="B937" s="4"/>
      <c r="C937" s="37"/>
      <c r="D937" s="37"/>
      <c r="AL937" s="47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spans="1:54" x14ac:dyDescent="0.2">
      <c r="A938" s="4"/>
      <c r="B938" s="4"/>
      <c r="C938" s="37"/>
      <c r="D938" s="37"/>
      <c r="AL938" s="47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spans="1:54" x14ac:dyDescent="0.2">
      <c r="A939" s="4"/>
      <c r="B939" s="4"/>
      <c r="C939" s="37"/>
      <c r="D939" s="37"/>
      <c r="AL939" s="47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spans="1:54" x14ac:dyDescent="0.2">
      <c r="A940" s="4"/>
      <c r="B940" s="4"/>
      <c r="C940" s="37"/>
      <c r="D940" s="37"/>
      <c r="AL940" s="47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spans="1:54" x14ac:dyDescent="0.2">
      <c r="A941" s="4"/>
      <c r="B941" s="4"/>
      <c r="C941" s="37"/>
      <c r="D941" s="37"/>
      <c r="AL941" s="47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spans="1:54" x14ac:dyDescent="0.2">
      <c r="A942" s="4"/>
      <c r="B942" s="4"/>
      <c r="C942" s="37"/>
      <c r="D942" s="37"/>
      <c r="AL942" s="47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spans="1:54" x14ac:dyDescent="0.2">
      <c r="A943" s="4"/>
      <c r="B943" s="4"/>
      <c r="C943" s="37"/>
      <c r="D943" s="37"/>
      <c r="AL943" s="47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spans="1:54" x14ac:dyDescent="0.2">
      <c r="A944" s="4"/>
      <c r="B944" s="4"/>
      <c r="C944" s="37"/>
      <c r="D944" s="37"/>
      <c r="AL944" s="47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spans="1:54" x14ac:dyDescent="0.2">
      <c r="A945" s="4"/>
      <c r="B945" s="4"/>
      <c r="C945" s="37"/>
      <c r="D945" s="37"/>
      <c r="AL945" s="47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spans="1:54" x14ac:dyDescent="0.2">
      <c r="A946" s="4"/>
      <c r="B946" s="4"/>
      <c r="C946" s="37"/>
      <c r="D946" s="37"/>
      <c r="AL946" s="47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spans="1:54" x14ac:dyDescent="0.2">
      <c r="A947" s="4"/>
      <c r="B947" s="4"/>
      <c r="C947" s="37"/>
      <c r="D947" s="37"/>
      <c r="AL947" s="47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spans="1:54" x14ac:dyDescent="0.2">
      <c r="A948" s="4"/>
      <c r="B948" s="4"/>
      <c r="C948" s="37"/>
      <c r="D948" s="37"/>
      <c r="AL948" s="47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spans="1:54" x14ac:dyDescent="0.2">
      <c r="A949" s="4"/>
      <c r="B949" s="4"/>
      <c r="C949" s="37"/>
      <c r="D949" s="37"/>
      <c r="AL949" s="47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spans="1:54" x14ac:dyDescent="0.2">
      <c r="A950" s="4"/>
      <c r="B950" s="4"/>
      <c r="C950" s="37"/>
      <c r="D950" s="37"/>
      <c r="AL950" s="47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spans="1:54" x14ac:dyDescent="0.2">
      <c r="A951" s="4"/>
      <c r="B951" s="4"/>
      <c r="C951" s="37"/>
      <c r="D951" s="37"/>
      <c r="AL951" s="47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spans="1:54" x14ac:dyDescent="0.2">
      <c r="A952" s="4"/>
      <c r="B952" s="4"/>
      <c r="C952" s="37"/>
      <c r="D952" s="37"/>
      <c r="AL952" s="47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spans="1:54" x14ac:dyDescent="0.2">
      <c r="A953" s="4"/>
      <c r="B953" s="4"/>
      <c r="C953" s="37"/>
      <c r="D953" s="37"/>
      <c r="AL953" s="47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spans="1:54" x14ac:dyDescent="0.2">
      <c r="A954" s="4"/>
      <c r="B954" s="4"/>
      <c r="C954" s="37"/>
      <c r="D954" s="37"/>
      <c r="AL954" s="47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spans="1:54" x14ac:dyDescent="0.2">
      <c r="A955" s="4"/>
      <c r="B955" s="4"/>
      <c r="C955" s="37"/>
      <c r="D955" s="37"/>
      <c r="AL955" s="47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spans="1:54" x14ac:dyDescent="0.2">
      <c r="A956" s="4"/>
      <c r="B956" s="4"/>
      <c r="C956" s="37"/>
      <c r="D956" s="37"/>
      <c r="AL956" s="47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spans="1:54" x14ac:dyDescent="0.2">
      <c r="A957" s="4"/>
      <c r="B957" s="4"/>
      <c r="C957" s="37"/>
      <c r="D957" s="37"/>
      <c r="AL957" s="47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spans="1:54" x14ac:dyDescent="0.2">
      <c r="A958" s="4"/>
      <c r="B958" s="4"/>
      <c r="C958" s="37"/>
      <c r="D958" s="37"/>
      <c r="AL958" s="47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spans="1:54" x14ac:dyDescent="0.2">
      <c r="A959" s="4"/>
      <c r="B959" s="4"/>
      <c r="C959" s="37"/>
      <c r="D959" s="37"/>
      <c r="AL959" s="47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spans="1:54" x14ac:dyDescent="0.2">
      <c r="A960" s="4"/>
      <c r="B960" s="4"/>
      <c r="C960" s="37"/>
      <c r="D960" s="37"/>
      <c r="AL960" s="47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spans="1:54" x14ac:dyDescent="0.2">
      <c r="A961" s="4"/>
      <c r="B961" s="4"/>
      <c r="C961" s="37"/>
      <c r="D961" s="37"/>
      <c r="AL961" s="47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spans="1:54" x14ac:dyDescent="0.2">
      <c r="A962" s="4"/>
      <c r="B962" s="4"/>
      <c r="C962" s="37"/>
      <c r="D962" s="37"/>
      <c r="AL962" s="47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spans="1:54" x14ac:dyDescent="0.2">
      <c r="A963" s="4"/>
      <c r="B963" s="4"/>
      <c r="C963" s="37"/>
      <c r="D963" s="37"/>
      <c r="AL963" s="47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spans="1:54" x14ac:dyDescent="0.2">
      <c r="A964" s="4"/>
      <c r="B964" s="4"/>
      <c r="C964" s="37"/>
      <c r="D964" s="37"/>
      <c r="AL964" s="47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spans="1:54" x14ac:dyDescent="0.2">
      <c r="A965" s="4"/>
      <c r="B965" s="4"/>
      <c r="C965" s="37"/>
      <c r="D965" s="37"/>
      <c r="AL965" s="47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spans="1:54" x14ac:dyDescent="0.2">
      <c r="A966" s="4"/>
      <c r="B966" s="4"/>
      <c r="C966" s="37"/>
      <c r="D966" s="37"/>
      <c r="AL966" s="47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spans="1:54" x14ac:dyDescent="0.2">
      <c r="A967" s="4"/>
      <c r="B967" s="4"/>
      <c r="C967" s="37"/>
      <c r="D967" s="37"/>
      <c r="AL967" s="47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spans="1:54" x14ac:dyDescent="0.2">
      <c r="A968" s="4"/>
      <c r="B968" s="4"/>
      <c r="C968" s="37"/>
      <c r="D968" s="37"/>
      <c r="AL968" s="47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spans="1:54" x14ac:dyDescent="0.2">
      <c r="A969" s="4"/>
      <c r="B969" s="4"/>
      <c r="C969" s="37"/>
      <c r="D969" s="37"/>
      <c r="AL969" s="47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spans="1:54" x14ac:dyDescent="0.2">
      <c r="A970" s="4"/>
      <c r="B970" s="4"/>
      <c r="C970" s="37"/>
      <c r="D970" s="37"/>
      <c r="AL970" s="47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spans="1:54" x14ac:dyDescent="0.2">
      <c r="A971" s="4"/>
      <c r="B971" s="4"/>
      <c r="C971" s="37"/>
      <c r="D971" s="37"/>
      <c r="AL971" s="47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spans="1:54" x14ac:dyDescent="0.2">
      <c r="A972" s="4"/>
      <c r="B972" s="4"/>
      <c r="C972" s="37"/>
      <c r="D972" s="37"/>
      <c r="AL972" s="47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spans="1:54" x14ac:dyDescent="0.2">
      <c r="A973" s="4"/>
      <c r="B973" s="4"/>
      <c r="C973" s="37"/>
      <c r="D973" s="37"/>
      <c r="AL973" s="47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spans="1:54" x14ac:dyDescent="0.2">
      <c r="A974" s="4"/>
      <c r="B974" s="4"/>
      <c r="C974" s="37"/>
      <c r="D974" s="37"/>
      <c r="AL974" s="47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spans="1:54" x14ac:dyDescent="0.2">
      <c r="A975" s="4"/>
      <c r="B975" s="4"/>
      <c r="C975" s="37"/>
      <c r="D975" s="37"/>
      <c r="AL975" s="47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spans="1:54" x14ac:dyDescent="0.2">
      <c r="A976" s="4"/>
      <c r="B976" s="4"/>
      <c r="C976" s="37"/>
      <c r="D976" s="37"/>
      <c r="AL976" s="47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spans="1:54" x14ac:dyDescent="0.2">
      <c r="A977" s="4"/>
      <c r="B977" s="4"/>
      <c r="C977" s="37"/>
      <c r="D977" s="37"/>
      <c r="AL977" s="47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spans="1:54" x14ac:dyDescent="0.2">
      <c r="A978" s="4"/>
      <c r="B978" s="4"/>
      <c r="C978" s="37"/>
      <c r="D978" s="37"/>
      <c r="AL978" s="47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spans="1:54" x14ac:dyDescent="0.2">
      <c r="A979" s="4"/>
      <c r="B979" s="4"/>
      <c r="C979" s="37"/>
      <c r="D979" s="37"/>
      <c r="AL979" s="47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spans="1:54" x14ac:dyDescent="0.2">
      <c r="A980" s="4"/>
      <c r="B980" s="4"/>
      <c r="C980" s="37"/>
      <c r="D980" s="37"/>
      <c r="AL980" s="47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spans="1:54" x14ac:dyDescent="0.2">
      <c r="A981" s="4"/>
      <c r="B981" s="4"/>
      <c r="C981" s="37"/>
      <c r="D981" s="37"/>
      <c r="AL981" s="47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spans="1:54" x14ac:dyDescent="0.2">
      <c r="A982" s="4"/>
      <c r="B982" s="4"/>
      <c r="C982" s="37"/>
      <c r="D982" s="37"/>
      <c r="AL982" s="47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spans="1:54" x14ac:dyDescent="0.2">
      <c r="A983" s="4"/>
      <c r="B983" s="4"/>
      <c r="C983" s="37"/>
      <c r="D983" s="37"/>
      <c r="AL983" s="47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spans="1:54" x14ac:dyDescent="0.2">
      <c r="A984" s="4"/>
      <c r="B984" s="4"/>
      <c r="C984" s="37"/>
      <c r="D984" s="37"/>
      <c r="AL984" s="47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spans="1:54" x14ac:dyDescent="0.2">
      <c r="A985" s="4"/>
      <c r="B985" s="4"/>
      <c r="C985" s="37"/>
      <c r="D985" s="37"/>
      <c r="AL985" s="47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spans="1:54" x14ac:dyDescent="0.2">
      <c r="A986" s="4"/>
      <c r="B986" s="4"/>
      <c r="C986" s="37"/>
      <c r="D986" s="37"/>
      <c r="AL986" s="47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spans="1:54" x14ac:dyDescent="0.2">
      <c r="A987" s="4"/>
      <c r="B987" s="4"/>
      <c r="C987" s="37"/>
      <c r="D987" s="37"/>
      <c r="AL987" s="47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spans="1:54" x14ac:dyDescent="0.2">
      <c r="A988" s="4"/>
      <c r="B988" s="4"/>
      <c r="C988" s="37"/>
      <c r="D988" s="37"/>
      <c r="AL988" s="47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spans="1:54" x14ac:dyDescent="0.2">
      <c r="A989" s="4"/>
      <c r="B989" s="4"/>
      <c r="C989" s="37"/>
      <c r="D989" s="37"/>
      <c r="AL989" s="47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spans="1:54" x14ac:dyDescent="0.2">
      <c r="A990" s="4"/>
      <c r="B990" s="4"/>
      <c r="C990" s="37"/>
      <c r="D990" s="37"/>
      <c r="AL990" s="47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spans="1:54" x14ac:dyDescent="0.2">
      <c r="A991" s="4"/>
      <c r="B991" s="4"/>
      <c r="C991" s="37"/>
      <c r="D991" s="37"/>
      <c r="AL991" s="47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spans="1:54" x14ac:dyDescent="0.2">
      <c r="A992" s="4"/>
      <c r="B992" s="4"/>
      <c r="C992" s="37"/>
      <c r="D992" s="37"/>
      <c r="AL992" s="47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spans="1:54" x14ac:dyDescent="0.2">
      <c r="A993" s="4"/>
      <c r="B993" s="4"/>
      <c r="C993" s="37"/>
      <c r="D993" s="37"/>
      <c r="AL993" s="47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spans="1:54" x14ac:dyDescent="0.2">
      <c r="A994" s="4"/>
      <c r="B994" s="4"/>
      <c r="C994" s="37"/>
      <c r="D994" s="37"/>
      <c r="AL994" s="47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spans="1:54" x14ac:dyDescent="0.2">
      <c r="A995" s="4"/>
      <c r="B995" s="4"/>
      <c r="C995" s="37"/>
      <c r="D995" s="37"/>
      <c r="AL995" s="47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spans="1:54" x14ac:dyDescent="0.2">
      <c r="A996" s="4"/>
      <c r="B996" s="4"/>
      <c r="C996" s="37"/>
      <c r="D996" s="37"/>
      <c r="AL996" s="47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spans="1:54" x14ac:dyDescent="0.2">
      <c r="A997" s="4"/>
      <c r="B997" s="4"/>
      <c r="C997" s="37"/>
      <c r="D997" s="37"/>
      <c r="AL997" s="47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spans="1:54" x14ac:dyDescent="0.2">
      <c r="A998" s="4"/>
      <c r="B998" s="4"/>
      <c r="C998" s="37"/>
      <c r="D998" s="37"/>
      <c r="AL998" s="47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spans="1:54" x14ac:dyDescent="0.2">
      <c r="A999" s="4"/>
      <c r="B999" s="4"/>
      <c r="C999" s="37"/>
      <c r="D999" s="37"/>
      <c r="AL999" s="47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spans="1:54" x14ac:dyDescent="0.2">
      <c r="A1000" s="4"/>
      <c r="B1000" s="4"/>
      <c r="C1000" s="37"/>
      <c r="D1000" s="37"/>
      <c r="AL1000" s="47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  <row r="1001" spans="1:54" x14ac:dyDescent="0.2">
      <c r="A1001" s="4"/>
      <c r="B1001" s="4"/>
      <c r="C1001" s="37"/>
      <c r="D1001" s="37"/>
      <c r="AL1001" s="47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</row>
    <row r="1002" spans="1:54" x14ac:dyDescent="0.2">
      <c r="A1002" s="4"/>
      <c r="B1002" s="4"/>
      <c r="C1002" s="37"/>
      <c r="D1002" s="37"/>
      <c r="AL1002" s="47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</row>
    <row r="1003" spans="1:54" x14ac:dyDescent="0.2">
      <c r="A1003" s="4"/>
      <c r="B1003" s="4"/>
      <c r="C1003" s="37"/>
      <c r="D1003" s="37"/>
      <c r="AL1003" s="47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</row>
    <row r="1004" spans="1:54" x14ac:dyDescent="0.2">
      <c r="A1004" s="4"/>
      <c r="B1004" s="4"/>
      <c r="C1004" s="37"/>
      <c r="D1004" s="37"/>
      <c r="AL1004" s="47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</row>
    <row r="1005" spans="1:54" x14ac:dyDescent="0.2">
      <c r="A1005" s="4"/>
      <c r="B1005" s="4"/>
      <c r="C1005" s="37"/>
      <c r="D1005" s="37"/>
      <c r="AL1005" s="47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</row>
    <row r="1006" spans="1:54" x14ac:dyDescent="0.2">
      <c r="A1006" s="4"/>
      <c r="B1006" s="4"/>
      <c r="C1006" s="37"/>
      <c r="D1006" s="37"/>
      <c r="AL1006" s="47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</row>
    <row r="1007" spans="1:54" x14ac:dyDescent="0.2">
      <c r="A1007" s="4"/>
      <c r="B1007" s="4"/>
      <c r="C1007" s="37"/>
      <c r="D1007" s="37"/>
      <c r="AL1007" s="47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</row>
    <row r="1008" spans="1:54" x14ac:dyDescent="0.2">
      <c r="A1008" s="4"/>
      <c r="B1008" s="4"/>
      <c r="C1008" s="37"/>
      <c r="D1008" s="37"/>
      <c r="AL1008" s="47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</row>
    <row r="1009" spans="1:54" x14ac:dyDescent="0.2">
      <c r="A1009" s="4"/>
      <c r="B1009" s="4"/>
      <c r="C1009" s="37"/>
      <c r="D1009" s="37"/>
      <c r="AL1009" s="47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</row>
    <row r="1010" spans="1:54" x14ac:dyDescent="0.2">
      <c r="A1010" s="4"/>
      <c r="B1010" s="4"/>
      <c r="C1010" s="37"/>
      <c r="D1010" s="37"/>
      <c r="AL1010" s="47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</row>
    <row r="1011" spans="1:54" x14ac:dyDescent="0.2">
      <c r="A1011" s="4"/>
      <c r="B1011" s="4"/>
      <c r="C1011" s="37"/>
      <c r="D1011" s="37"/>
      <c r="AL1011" s="47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</row>
    <row r="1012" spans="1:54" x14ac:dyDescent="0.2">
      <c r="A1012" s="4"/>
      <c r="B1012" s="4"/>
      <c r="C1012" s="37"/>
      <c r="D1012" s="37"/>
      <c r="AL1012" s="47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</row>
    <row r="1013" spans="1:54" x14ac:dyDescent="0.2">
      <c r="A1013" s="4"/>
      <c r="B1013" s="4"/>
      <c r="C1013" s="37"/>
      <c r="D1013" s="37"/>
      <c r="AL1013" s="47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</row>
    <row r="1014" spans="1:54" x14ac:dyDescent="0.2">
      <c r="A1014" s="4"/>
      <c r="B1014" s="4"/>
      <c r="C1014" s="37"/>
      <c r="D1014" s="37"/>
      <c r="AL1014" s="47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</row>
    <row r="1015" spans="1:54" x14ac:dyDescent="0.2">
      <c r="A1015" s="4"/>
      <c r="B1015" s="4"/>
      <c r="C1015" s="37"/>
      <c r="D1015" s="37"/>
      <c r="AL1015" s="47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</row>
    <row r="1016" spans="1:54" x14ac:dyDescent="0.2">
      <c r="A1016" s="4"/>
      <c r="B1016" s="4"/>
      <c r="C1016" s="37"/>
      <c r="D1016" s="37"/>
      <c r="AL1016" s="47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</row>
    <row r="1017" spans="1:54" x14ac:dyDescent="0.2">
      <c r="A1017" s="4"/>
      <c r="B1017" s="4"/>
      <c r="C1017" s="37"/>
      <c r="D1017" s="37"/>
      <c r="AL1017" s="47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</row>
    <row r="1018" spans="1:54" x14ac:dyDescent="0.2">
      <c r="A1018" s="4"/>
      <c r="B1018" s="4"/>
      <c r="C1018" s="37"/>
      <c r="D1018" s="37"/>
      <c r="AL1018" s="47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</row>
    <row r="1019" spans="1:54" x14ac:dyDescent="0.2">
      <c r="A1019" s="4"/>
      <c r="B1019" s="4"/>
      <c r="C1019" s="37"/>
      <c r="D1019" s="37"/>
      <c r="AL1019" s="47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</row>
    <row r="1020" spans="1:54" x14ac:dyDescent="0.2">
      <c r="A1020" s="4"/>
      <c r="B1020" s="4"/>
      <c r="C1020" s="4"/>
      <c r="D1020" s="4"/>
      <c r="AL1020" s="47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</row>
  </sheetData>
  <mergeCells count="41">
    <mergeCell ref="AP1:AP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Y1:Y3"/>
    <mergeCell ref="Z1:Z3"/>
    <mergeCell ref="AA1:AA3"/>
    <mergeCell ref="AB1:AB3"/>
    <mergeCell ref="AC1:AC3"/>
    <mergeCell ref="M1:O1"/>
    <mergeCell ref="V1:V3"/>
    <mergeCell ref="O2:O3"/>
    <mergeCell ref="W1:W3"/>
    <mergeCell ref="X1:X3"/>
    <mergeCell ref="A1:B1"/>
    <mergeCell ref="C1:E1"/>
    <mergeCell ref="F1:F3"/>
    <mergeCell ref="G1:H1"/>
    <mergeCell ref="I1:L1"/>
    <mergeCell ref="D2:D3"/>
    <mergeCell ref="E2:E3"/>
    <mergeCell ref="G2:G3"/>
    <mergeCell ref="H2:H3"/>
    <mergeCell ref="I2:I3"/>
    <mergeCell ref="J2:J3"/>
    <mergeCell ref="K2:K3"/>
    <mergeCell ref="L2:L3"/>
    <mergeCell ref="A2:A3"/>
    <mergeCell ref="C2:C3"/>
    <mergeCell ref="A43:A44"/>
    <mergeCell ref="M2:M3"/>
    <mergeCell ref="N2:N3"/>
  </mergeCells>
  <conditionalFormatting sqref="W4:X35 AB4:AF35 AJ4:AN35 V25:V35 Y25:Y35 AI25:AI35 AO25:AO35">
    <cfRule type="cellIs" dxfId="94" priority="1" operator="between">
      <formula>0</formula>
      <formula>69</formula>
    </cfRule>
  </conditionalFormatting>
  <conditionalFormatting sqref="W4:X35 AB4:AF35 AJ4:AN35 V25:V35 Y25:Y35 AI25:AI35 AO25:AO35">
    <cfRule type="cellIs" dxfId="93" priority="2" operator="between">
      <formula>70</formula>
      <formula>79</formula>
    </cfRule>
  </conditionalFormatting>
  <conditionalFormatting sqref="W4:X35 AB4:AF35 AJ4:AN35 V25:V35 Y25:Y35 AI25:AI35 AO25:AO35">
    <cfRule type="cellIs" dxfId="92" priority="3" operator="between">
      <formula>80</formula>
      <formula>89</formula>
    </cfRule>
  </conditionalFormatting>
  <conditionalFormatting sqref="W4:X35 AB4:AF35 AJ4:AN35 V25:V35 Y25:Y35 AI25:AI35 AO25:AO35">
    <cfRule type="cellIs" dxfId="91" priority="4" operator="between">
      <formula>90</formula>
      <formula>100</formula>
    </cfRule>
  </conditionalFormatting>
  <conditionalFormatting sqref="Z4:Z35 AG4:AG35 AP4:AP35">
    <cfRule type="cellIs" dxfId="90" priority="5" operator="between">
      <formula>35</formula>
      <formula>100</formula>
    </cfRule>
  </conditionalFormatting>
  <conditionalFormatting sqref="Z4:Z35 AG4:AG35 AP4:AP35">
    <cfRule type="cellIs" dxfId="89" priority="6" operator="between">
      <formula>0</formula>
      <formula>34</formula>
    </cfRule>
  </conditionalFormatting>
  <conditionalFormatting sqref="G4:G35">
    <cfRule type="cellIs" dxfId="88" priority="7" operator="between">
      <formula>0</formula>
      <formula>12</formula>
    </cfRule>
  </conditionalFormatting>
  <conditionalFormatting sqref="G4:G35">
    <cfRule type="cellIs" dxfId="87" priority="8" operator="between">
      <formula>13</formula>
      <formula>25</formula>
    </cfRule>
  </conditionalFormatting>
  <conditionalFormatting sqref="G4:G35">
    <cfRule type="cellIs" dxfId="86" priority="9" operator="between">
      <formula>26</formula>
      <formula>37</formula>
    </cfRule>
  </conditionalFormatting>
  <conditionalFormatting sqref="G4:G35">
    <cfRule type="cellIs" dxfId="85" priority="10" operator="greaterThanOrEqual">
      <formula>38</formula>
    </cfRule>
  </conditionalFormatting>
  <conditionalFormatting sqref="H4:H35">
    <cfRule type="cellIs" dxfId="84" priority="11" operator="between">
      <formula>0</formula>
      <formula>4</formula>
    </cfRule>
  </conditionalFormatting>
  <conditionalFormatting sqref="H4:H35">
    <cfRule type="cellIs" dxfId="83" priority="12" operator="between">
      <formula>5</formula>
      <formula>9</formula>
    </cfRule>
  </conditionalFormatting>
  <conditionalFormatting sqref="H4:H35">
    <cfRule type="cellIs" dxfId="82" priority="13" operator="between">
      <formula>10</formula>
      <formula>15</formula>
    </cfRule>
  </conditionalFormatting>
  <conditionalFormatting sqref="H4:H35">
    <cfRule type="cellIs" dxfId="81" priority="14" operator="greaterThanOrEqual">
      <formula>16</formula>
    </cfRule>
  </conditionalFormatting>
  <conditionalFormatting sqref="I4:I35">
    <cfRule type="cellIs" dxfId="80" priority="15" operator="greaterThanOrEqual">
      <formula>156</formula>
    </cfRule>
  </conditionalFormatting>
  <conditionalFormatting sqref="I4:I35">
    <cfRule type="cellIs" dxfId="79" priority="16" operator="between">
      <formula>122</formula>
      <formula>155</formula>
    </cfRule>
  </conditionalFormatting>
  <conditionalFormatting sqref="I4:I35">
    <cfRule type="cellIs" dxfId="78" priority="17" operator="between">
      <formula>85</formula>
      <formula>121</formula>
    </cfRule>
  </conditionalFormatting>
  <conditionalFormatting sqref="I4:I35">
    <cfRule type="cellIs" dxfId="77" priority="18" operator="between">
      <formula>0</formula>
      <formula>84</formula>
    </cfRule>
  </conditionalFormatting>
  <conditionalFormatting sqref="J4:J35">
    <cfRule type="cellIs" dxfId="76" priority="19" operator="greaterThanOrEqual">
      <formula>43</formula>
    </cfRule>
  </conditionalFormatting>
  <conditionalFormatting sqref="J4:J35">
    <cfRule type="cellIs" dxfId="75" priority="20" operator="between">
      <formula>30</formula>
      <formula>42</formula>
    </cfRule>
  </conditionalFormatting>
  <conditionalFormatting sqref="J4:J35">
    <cfRule type="cellIs" dxfId="74" priority="21" operator="between">
      <formula>20</formula>
      <formula>29</formula>
    </cfRule>
  </conditionalFormatting>
  <conditionalFormatting sqref="J4:J35">
    <cfRule type="cellIs" dxfId="73" priority="22" operator="between">
      <formula>0</formula>
      <formula>19</formula>
    </cfRule>
  </conditionalFormatting>
  <conditionalFormatting sqref="K4:K35">
    <cfRule type="cellIs" dxfId="72" priority="23" operator="greaterThanOrEqual">
      <formula>44</formula>
    </cfRule>
  </conditionalFormatting>
  <conditionalFormatting sqref="K4:K35">
    <cfRule type="cellIs" dxfId="71" priority="24" operator="between">
      <formula>20</formula>
      <formula>43</formula>
    </cfRule>
  </conditionalFormatting>
  <conditionalFormatting sqref="K4:K35">
    <cfRule type="cellIs" dxfId="70" priority="25" operator="between">
      <formula>10</formula>
      <formula>19</formula>
    </cfRule>
  </conditionalFormatting>
  <conditionalFormatting sqref="K4:K35">
    <cfRule type="cellIs" dxfId="69" priority="26" operator="between">
      <formula>0</formula>
      <formula>9</formula>
    </cfRule>
  </conditionalFormatting>
  <conditionalFormatting sqref="L4:L35">
    <cfRule type="cellIs" dxfId="68" priority="27" operator="between">
      <formula>17</formula>
      <formula>27</formula>
    </cfRule>
  </conditionalFormatting>
  <conditionalFormatting sqref="L4:L35">
    <cfRule type="cellIs" dxfId="67" priority="28" operator="between">
      <formula>8</formula>
      <formula>16</formula>
    </cfRule>
  </conditionalFormatting>
  <conditionalFormatting sqref="M4:M35">
    <cfRule type="cellIs" dxfId="66" priority="29" operator="greaterThanOrEqual">
      <formula>152</formula>
    </cfRule>
  </conditionalFormatting>
  <conditionalFormatting sqref="M4:M35">
    <cfRule type="cellIs" dxfId="65" priority="30" operator="between">
      <formula>119</formula>
      <formula>151</formula>
    </cfRule>
  </conditionalFormatting>
  <conditionalFormatting sqref="M4:M35">
    <cfRule type="cellIs" dxfId="64" priority="31" operator="between">
      <formula>89</formula>
      <formula>118</formula>
    </cfRule>
  </conditionalFormatting>
  <conditionalFormatting sqref="Q4:Q35">
    <cfRule type="cellIs" dxfId="63" priority="32" operator="equal">
      <formula>"A"</formula>
    </cfRule>
  </conditionalFormatting>
  <conditionalFormatting sqref="Q4:Q35">
    <cfRule type="cellIs" dxfId="62" priority="33" operator="equal">
      <formula>"B"</formula>
    </cfRule>
  </conditionalFormatting>
  <conditionalFormatting sqref="Q4:Q35">
    <cfRule type="cellIs" dxfId="61" priority="34" operator="equal">
      <formula>"C"</formula>
    </cfRule>
  </conditionalFormatting>
  <conditionalFormatting sqref="Q4:Q35">
    <cfRule type="cellIs" dxfId="60" priority="35" operator="equal">
      <formula>"D"</formula>
    </cfRule>
  </conditionalFormatting>
  <conditionalFormatting sqref="Q4:T35">
    <cfRule type="cellIs" dxfId="59" priority="36" operator="equal">
      <formula>"E"</formula>
    </cfRule>
  </conditionalFormatting>
  <conditionalFormatting sqref="Q4:T35">
    <cfRule type="cellIs" dxfId="58" priority="37" operator="equal">
      <formula>"F"</formula>
    </cfRule>
  </conditionalFormatting>
  <conditionalFormatting sqref="Q4:T35">
    <cfRule type="cellIs" dxfId="57" priority="38" operator="equal">
      <formula>"G"</formula>
    </cfRule>
  </conditionalFormatting>
  <conditionalFormatting sqref="Q4:T35">
    <cfRule type="cellIs" dxfId="56" priority="39" operator="equal">
      <formula>"H"</formula>
    </cfRule>
  </conditionalFormatting>
  <conditionalFormatting sqref="Q4:T35">
    <cfRule type="cellIs" dxfId="55" priority="40" operator="equal">
      <formula>"I"</formula>
    </cfRule>
  </conditionalFormatting>
  <conditionalFormatting sqref="Q4:T35">
    <cfRule type="cellIs" dxfId="54" priority="41" operator="equal">
      <formula>"J"</formula>
    </cfRule>
  </conditionalFormatting>
  <conditionalFormatting sqref="Q4:T35">
    <cfRule type="cellIs" dxfId="53" priority="42" operator="equal">
      <formula>"K"</formula>
    </cfRule>
  </conditionalFormatting>
  <conditionalFormatting sqref="Q4:T35">
    <cfRule type="cellIs" dxfId="52" priority="43" operator="equal">
      <formula>"L"</formula>
    </cfRule>
  </conditionalFormatting>
  <conditionalFormatting sqref="Q4:T35">
    <cfRule type="cellIs" dxfId="51" priority="44" operator="equal">
      <formula>"Q"</formula>
    </cfRule>
  </conditionalFormatting>
  <conditionalFormatting sqref="Q4:T35">
    <cfRule type="cellIs" dxfId="50" priority="45" operator="equal">
      <formula>"R"</formula>
    </cfRule>
  </conditionalFormatting>
  <conditionalFormatting sqref="Q4:T35">
    <cfRule type="cellIs" dxfId="49" priority="46" operator="equal">
      <formula>"S"</formula>
    </cfRule>
  </conditionalFormatting>
  <conditionalFormatting sqref="Q4:T35">
    <cfRule type="cellIs" dxfId="48" priority="47" operator="equal">
      <formula>"T"</formula>
    </cfRule>
  </conditionalFormatting>
  <conditionalFormatting sqref="Q4:T35">
    <cfRule type="cellIs" dxfId="47" priority="48" operator="equal">
      <formula>"U"</formula>
    </cfRule>
  </conditionalFormatting>
  <conditionalFormatting sqref="Q4:T35">
    <cfRule type="cellIs" dxfId="46" priority="49" operator="equal">
      <formula>"V"</formula>
    </cfRule>
  </conditionalFormatting>
  <conditionalFormatting sqref="Q4:T35">
    <cfRule type="cellIs" dxfId="45" priority="50" operator="equal">
      <formula>"W"</formula>
    </cfRule>
  </conditionalFormatting>
  <conditionalFormatting sqref="Q4:T35">
    <cfRule type="cellIs" dxfId="44" priority="51" operator="equal">
      <formula>"X"</formula>
    </cfRule>
  </conditionalFormatting>
  <conditionalFormatting sqref="Q4:T35">
    <cfRule type="cellIs" dxfId="43" priority="52" operator="equal">
      <formula>"Y"</formula>
    </cfRule>
  </conditionalFormatting>
  <conditionalFormatting sqref="Q4:T35">
    <cfRule type="cellIs" dxfId="42" priority="53" operator="equal">
      <formula>"Z"</formula>
    </cfRule>
  </conditionalFormatting>
  <conditionalFormatting sqref="R4:T35">
    <cfRule type="cellIs" dxfId="41" priority="54" operator="equal">
      <formula>"M"</formula>
    </cfRule>
  </conditionalFormatting>
  <conditionalFormatting sqref="Q11:Q35">
    <cfRule type="cellIs" dxfId="40" priority="55" operator="equal">
      <formula>"N"</formula>
    </cfRule>
  </conditionalFormatting>
  <conditionalFormatting sqref="S4:T35">
    <cfRule type="cellIs" dxfId="39" priority="56" operator="equal">
      <formula>"N"</formula>
    </cfRule>
  </conditionalFormatting>
  <conditionalFormatting sqref="R4:R35">
    <cfRule type="cellIs" dxfId="38" priority="57" operator="equal">
      <formula>"N"</formula>
    </cfRule>
  </conditionalFormatting>
  <conditionalFormatting sqref="Q4:T35">
    <cfRule type="cellIs" dxfId="37" priority="58" operator="equal">
      <formula>"O"</formula>
    </cfRule>
  </conditionalFormatting>
  <conditionalFormatting sqref="S4:S35">
    <cfRule type="cellIs" dxfId="36" priority="59" operator="equal">
      <formula>"O"</formula>
    </cfRule>
  </conditionalFormatting>
  <conditionalFormatting sqref="T4:T35">
    <cfRule type="cellIs" dxfId="35" priority="60" operator="equal">
      <formula>"O"</formula>
    </cfRule>
  </conditionalFormatting>
  <conditionalFormatting sqref="Q4:T35">
    <cfRule type="cellIs" dxfId="34" priority="61" operator="equal">
      <formula>"P"</formula>
    </cfRule>
  </conditionalFormatting>
  <conditionalFormatting sqref="T4:T35">
    <cfRule type="cellIs" dxfId="33" priority="62" operator="equal">
      <formula>"P"</formula>
    </cfRule>
  </conditionalFormatting>
  <conditionalFormatting sqref="Q4:T35">
    <cfRule type="cellIs" dxfId="32" priority="63" operator="equal">
      <formula>"N"</formula>
    </cfRule>
  </conditionalFormatting>
  <conditionalFormatting sqref="L4:L35">
    <cfRule type="cellIs" dxfId="31" priority="64" operator="between">
      <formula>0</formula>
      <formula>7</formula>
    </cfRule>
  </conditionalFormatting>
  <conditionalFormatting sqref="L4:L35">
    <cfRule type="cellIs" dxfId="30" priority="65" operator="greaterThanOrEqual">
      <formula>28</formula>
    </cfRule>
  </conditionalFormatting>
  <conditionalFormatting sqref="M4:M35">
    <cfRule type="cellIs" dxfId="29" priority="66" operator="between">
      <formula>0</formula>
      <formula>88</formula>
    </cfRule>
  </conditionalFormatting>
  <conditionalFormatting sqref="N4:N35">
    <cfRule type="cellIs" dxfId="28" priority="67" operator="between">
      <formula>0</formula>
      <formula>24</formula>
    </cfRule>
  </conditionalFormatting>
  <conditionalFormatting sqref="N4:N35">
    <cfRule type="cellIs" dxfId="27" priority="68" operator="between">
      <formula>25</formula>
      <formula>39</formula>
    </cfRule>
  </conditionalFormatting>
  <conditionalFormatting sqref="N4:N35">
    <cfRule type="cellIs" dxfId="26" priority="69" operator="between">
      <formula>40</formula>
      <formula>55</formula>
    </cfRule>
  </conditionalFormatting>
  <conditionalFormatting sqref="N4:N35">
    <cfRule type="cellIs" dxfId="25" priority="70" operator="greaterThanOrEqual">
      <formula>56</formula>
    </cfRule>
  </conditionalFormatting>
  <conditionalFormatting sqref="O4:O35">
    <cfRule type="cellIs" dxfId="24" priority="71" operator="between">
      <formula>0</formula>
      <formula>14</formula>
    </cfRule>
  </conditionalFormatting>
  <conditionalFormatting sqref="O4:O35">
    <cfRule type="cellIs" dxfId="23" priority="72" operator="between">
      <formula>15</formula>
      <formula>27</formula>
    </cfRule>
  </conditionalFormatting>
  <conditionalFormatting sqref="O4:O35">
    <cfRule type="cellIs" dxfId="22" priority="73" operator="between">
      <formula>28</formula>
      <formula>39</formula>
    </cfRule>
  </conditionalFormatting>
  <conditionalFormatting sqref="O4:O35">
    <cfRule type="cellIs" dxfId="21" priority="74" operator="greaterThanOrEqual">
      <formula>40</formula>
    </cfRule>
  </conditionalFormatting>
  <conditionalFormatting sqref="Q4:T35">
    <cfRule type="cellIs" dxfId="20" priority="75" operator="equal">
      <formula>"M"</formula>
    </cfRule>
  </conditionalFormatting>
  <conditionalFormatting sqref="R4:R35">
    <cfRule type="cellIs" dxfId="19" priority="76" operator="equal">
      <formula>"B"</formula>
    </cfRule>
  </conditionalFormatting>
  <conditionalFormatting sqref="S4:S35">
    <cfRule type="cellIs" dxfId="18" priority="77" operator="equal">
      <formula>"C"</formula>
    </cfRule>
  </conditionalFormatting>
  <conditionalFormatting sqref="T4:T35">
    <cfRule type="cellIs" dxfId="17" priority="78" operator="equal">
      <formula>"D"</formula>
    </cfRule>
  </conditionalFormatting>
  <conditionalFormatting sqref="R4:T35">
    <cfRule type="cellIs" dxfId="16" priority="79" operator="equal">
      <formula>"A"</formula>
    </cfRule>
  </conditionalFormatting>
  <conditionalFormatting sqref="S4:T35">
    <cfRule type="cellIs" dxfId="15" priority="80" operator="equal">
      <formula>"B"</formula>
    </cfRule>
  </conditionalFormatting>
  <conditionalFormatting sqref="R4:R35">
    <cfRule type="cellIs" dxfId="14" priority="81" operator="equal">
      <formula>"C"</formula>
    </cfRule>
  </conditionalFormatting>
  <conditionalFormatting sqref="T4:T35">
    <cfRule type="cellIs" dxfId="13" priority="82" operator="equal">
      <formula>"C"</formula>
    </cfRule>
  </conditionalFormatting>
  <conditionalFormatting sqref="R4:S35">
    <cfRule type="cellIs" dxfId="12" priority="83" operator="equal">
      <formula>"D"</formula>
    </cfRule>
  </conditionalFormatting>
  <conditionalFormatting sqref="Y4:Y24">
    <cfRule type="cellIs" dxfId="11" priority="84" operator="between">
      <formula>0</formula>
      <formula>71</formula>
    </cfRule>
  </conditionalFormatting>
  <conditionalFormatting sqref="Y4:Y24">
    <cfRule type="cellIs" dxfId="10" priority="85" operator="between">
      <formula>72</formula>
      <formula>101</formula>
    </cfRule>
  </conditionalFormatting>
  <conditionalFormatting sqref="Y4:Y24">
    <cfRule type="cellIs" dxfId="9" priority="86" operator="between">
      <formula>102</formula>
      <formula>118</formula>
    </cfRule>
  </conditionalFormatting>
  <conditionalFormatting sqref="AI4:AI24">
    <cfRule type="cellIs" dxfId="8" priority="87" operator="between">
      <formula>0</formula>
      <formula>17</formula>
    </cfRule>
  </conditionalFormatting>
  <conditionalFormatting sqref="AI4:AI24">
    <cfRule type="cellIs" dxfId="7" priority="88" operator="between">
      <formula>18</formula>
      <formula>28</formula>
    </cfRule>
  </conditionalFormatting>
  <conditionalFormatting sqref="AI4:AI24">
    <cfRule type="cellIs" dxfId="6" priority="89" operator="between">
      <formula>29</formula>
      <formula>36</formula>
    </cfRule>
  </conditionalFormatting>
  <conditionalFormatting sqref="AO4:AO24">
    <cfRule type="cellIs" dxfId="5" priority="90" operator="between">
      <formula>0</formula>
      <formula>32</formula>
    </cfRule>
  </conditionalFormatting>
  <conditionalFormatting sqref="AO4:AO24">
    <cfRule type="cellIs" dxfId="4" priority="91" operator="between">
      <formula>33</formula>
      <formula>44</formula>
    </cfRule>
  </conditionalFormatting>
  <conditionalFormatting sqref="AO4:AO24">
    <cfRule type="cellIs" dxfId="3" priority="92" operator="between">
      <formula>45</formula>
      <formula>55</formula>
    </cfRule>
  </conditionalFormatting>
  <conditionalFormatting sqref="V4:V24">
    <cfRule type="cellIs" dxfId="2" priority="93" operator="between">
      <formula>0</formula>
      <formula>25</formula>
    </cfRule>
  </conditionalFormatting>
  <conditionalFormatting sqref="V4:V24">
    <cfRule type="cellIs" dxfId="1" priority="94" operator="between">
      <formula>26</formula>
      <formula>46</formula>
    </cfRule>
  </conditionalFormatting>
  <conditionalFormatting sqref="V4:V24">
    <cfRule type="cellIs" dxfId="0" priority="95" operator="between">
      <formula>47</formula>
      <formula>108</formula>
    </cfRule>
  </conditionalFormatting>
  <printOptions horizontalCentered="1"/>
  <pageMargins left="0.7" right="0.7" top="0.75" bottom="0.75" header="0" footer="0"/>
  <pageSetup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Martin AM</vt:lpstr>
      <vt:lpstr>Martin PM</vt:lpstr>
      <vt:lpstr>Schvaneveldt AM</vt:lpstr>
      <vt:lpstr>Schvaneveldt PM</vt:lpstr>
      <vt:lpstr>Knobel AM</vt:lpstr>
      <vt:lpstr>Knobel PM</vt:lpstr>
      <vt:lpstr>Anderson 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2023-03-16T16:25:32Z</dcterms:modified>
</cp:coreProperties>
</file>