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1" sheetId="1" r:id="rId3"/>
    <sheet state="visible" name="U2" sheetId="2" r:id="rId4"/>
    <sheet state="visible" name="U3" sheetId="3" r:id="rId5"/>
    <sheet state="visible" name="U4" sheetId="4" r:id="rId6"/>
    <sheet state="visible" name="U5" sheetId="5" r:id="rId7"/>
    <sheet state="visible" name="U6" sheetId="6" r:id="rId8"/>
    <sheet state="visible" name="U7" sheetId="7" r:id="rId9"/>
    <sheet state="visible" name="Screeners" sheetId="8" r:id="rId10"/>
    <sheet state="visible" name="Probe1" sheetId="9" r:id="rId11"/>
    <sheet state="visible" name="Probe2" sheetId="10" r:id="rId12"/>
    <sheet state="visible" name="Probe3" sheetId="11" r:id="rId13"/>
    <sheet state="visible" name="Probe4" sheetId="12" r:id="rId14"/>
    <sheet state="visible" name="Probe5" sheetId="13" r:id="rId15"/>
    <sheet state="visible" name="Probe6" sheetId="14" r:id="rId16"/>
    <sheet state="hidden" name="DataByYear" sheetId="15" r:id="rId17"/>
    <sheet state="hidden" name="ProbeScoreChart" sheetId="16" r:id="rId18"/>
    <sheet state="hidden" name="ProbeGrowthChart" sheetId="17" r:id="rId19"/>
  </sheets>
  <definedNames>
    <definedName hidden="1" localSheetId="1" name="_xlnm._FilterDatabase">'U2'!$A$1:$A$1032</definedName>
    <definedName hidden="1" localSheetId="0" name="_xlnm._FilterDatabase">'U1'!$A$1:$A$1032</definedName>
    <definedName hidden="1" localSheetId="2" name="_xlnm._FilterDatabase">'U3'!$A$1:$A$1030</definedName>
    <definedName hidden="1" localSheetId="3" name="_xlnm._FilterDatabase">'U4'!$A$1:$A$1031</definedName>
    <definedName hidden="1" localSheetId="4" name="_xlnm._FilterDatabase">'U5'!$A$1:$A$1032</definedName>
    <definedName hidden="1" localSheetId="5" name="_xlnm._FilterDatabase">'U6'!$A$1:$A$1031</definedName>
    <definedName hidden="1" localSheetId="6" name="_xlnm._FilterDatabase">'U7'!$A$1:$A$1032</definedName>
    <definedName hidden="1" localSheetId="7" name="_xlnm._FilterDatabase">Screeners!$A$1:$A$1021</definedName>
    <definedName hidden="1" localSheetId="8" name="_xlnm._FilterDatabase">Probe1!$A$1:$A$1021</definedName>
    <definedName hidden="1" localSheetId="9" name="_xlnm._FilterDatabase">Probe2!$A$1:$A$1021</definedName>
    <definedName hidden="1" localSheetId="10" name="_xlnm._FilterDatabase">Probe3!$A$1:$A$1021</definedName>
    <definedName hidden="1" localSheetId="11" name="_xlnm._FilterDatabase">Probe4!$A$1:$A$1021</definedName>
    <definedName hidden="1" localSheetId="12" name="_xlnm._FilterDatabase">Probe5!$A$1:$A$1021</definedName>
    <definedName hidden="1" localSheetId="13" name="_xlnm._FilterDatabase">Probe6!$A$1:$A$1021</definedName>
  </definedNames>
  <calcPr/>
</workbook>
</file>

<file path=xl/sharedStrings.xml><?xml version="1.0" encoding="utf-8"?>
<sst xmlns="http://schemas.openxmlformats.org/spreadsheetml/2006/main" count="3785" uniqueCount="161">
  <si>
    <t>Pre-Test</t>
  </si>
  <si>
    <t>Post-Test</t>
  </si>
  <si>
    <t>Enrichment+</t>
  </si>
  <si>
    <t>Exceeds Standard</t>
  </si>
  <si>
    <t>Enrichment</t>
  </si>
  <si>
    <t>Meets Standard</t>
  </si>
  <si>
    <t>Core Instruction</t>
  </si>
  <si>
    <t>Approaching Standard</t>
  </si>
  <si>
    <t>Core + Classroom Support</t>
  </si>
  <si>
    <t>Developing Standard</t>
  </si>
  <si>
    <t>Intensive Core + Classroom Support</t>
  </si>
  <si>
    <t>Not at Standard</t>
  </si>
  <si>
    <t>All Students</t>
  </si>
  <si>
    <t>% Meeting Standard</t>
  </si>
  <si>
    <t>Average Score</t>
  </si>
  <si>
    <t>% of Students Proficient on Iowa Test Math by Year</t>
  </si>
  <si>
    <t>6th Grade</t>
  </si>
  <si>
    <t>7th Grade</t>
  </si>
  <si>
    <t>2014-15</t>
  </si>
  <si>
    <t>2015-16</t>
  </si>
  <si>
    <t>2016-17</t>
  </si>
  <si>
    <t>2017-18</t>
  </si>
  <si>
    <t>Added 5 constructed response questions</t>
  </si>
  <si>
    <t>last year of Iowa Assessments</t>
  </si>
  <si>
    <t>2018-19</t>
  </si>
  <si>
    <t>first year of ISASP</t>
  </si>
  <si>
    <t>2019-20</t>
  </si>
  <si>
    <t>2020-21</t>
  </si>
  <si>
    <t>2021-22</t>
  </si>
  <si>
    <t>2022-23</t>
  </si>
  <si>
    <t>2023-24</t>
  </si>
  <si>
    <t>Grade Level Data</t>
  </si>
  <si>
    <t># Tested by Grade</t>
  </si>
  <si>
    <t>Grade 6</t>
  </si>
  <si>
    <t>Grade 7</t>
  </si>
  <si>
    <t>Course Level Data</t>
  </si>
  <si>
    <t># Tested by Course</t>
  </si>
  <si>
    <t>7th Grade Math</t>
  </si>
  <si>
    <t>Compacted Math</t>
  </si>
  <si>
    <t>Compacted</t>
  </si>
  <si>
    <t>SDI Math</t>
  </si>
  <si>
    <t>SDI</t>
  </si>
  <si>
    <t>Standards Data</t>
  </si>
  <si>
    <t>% of Students Meeting Each Standard</t>
  </si>
  <si>
    <t xml:space="preserve">MA.7.RP.A.1 </t>
  </si>
  <si>
    <t xml:space="preserve">MA.7.EE.A.1 </t>
  </si>
  <si>
    <t>MA.7.EE.A.3</t>
  </si>
  <si>
    <t>MA.7.RP.A.2</t>
  </si>
  <si>
    <t>Post-Test Data by Year</t>
  </si>
  <si>
    <t>MA.7.RP.A.3</t>
  </si>
  <si>
    <t>EE.A.1</t>
  </si>
  <si>
    <t>EE.A.3</t>
  </si>
  <si>
    <t>RP.A.1</t>
  </si>
  <si>
    <t>RP.A.2</t>
  </si>
  <si>
    <t>RP.A.3</t>
  </si>
  <si>
    <t>Subgroup Data by Year</t>
  </si>
  <si>
    <t>Math Watchlist Students</t>
  </si>
  <si>
    <t>Gap</t>
  </si>
  <si>
    <t>NA</t>
  </si>
  <si>
    <t xml:space="preserve">MA.7.NS.A.1 </t>
  </si>
  <si>
    <t>MA.7.NS.A.2</t>
  </si>
  <si>
    <t>MA.7.NS.A.3</t>
  </si>
  <si>
    <t>NS.A.1</t>
  </si>
  <si>
    <t>NS.A.2</t>
  </si>
  <si>
    <t>NS.A.3</t>
  </si>
  <si>
    <t>Female Students</t>
  </si>
  <si>
    <t>6 students 1-2 questions away from meeting standards. (Would have raised % meeting standards from 33% to 52%)</t>
  </si>
  <si>
    <t>6 students 1-2 questions away from meeting standards. (Would have raised % meeting standards from 48% to 63%)</t>
  </si>
  <si>
    <t>Male Students</t>
  </si>
  <si>
    <t>Special Ed Students</t>
  </si>
  <si>
    <t>Iowa Test IEP Math Proficiency</t>
  </si>
  <si>
    <t>SEP</t>
  </si>
  <si>
    <t>Heartland</t>
  </si>
  <si>
    <t>Iowa</t>
  </si>
  <si>
    <t>Minority Students</t>
  </si>
  <si>
    <t>EL Students</t>
  </si>
  <si>
    <t>Iowa Test EL Math Proficiency</t>
  </si>
  <si>
    <t>Free/Reduced Lunch Students</t>
  </si>
  <si>
    <t>Iowa Test F/RL Math Proficiency</t>
  </si>
  <si>
    <t>TAG Students</t>
  </si>
  <si>
    <t xml:space="preserve">MA.7.EE.B.4.a </t>
  </si>
  <si>
    <t>MA.7.EE.B.4.b</t>
  </si>
  <si>
    <t>EE.B.4.a</t>
  </si>
  <si>
    <t>EE.B.4.b</t>
  </si>
  <si>
    <t>EE.4 not separated by standards before 2016-17</t>
  </si>
  <si>
    <t>Compacted Math (February)</t>
  </si>
  <si>
    <t>MA.7.7.G.B.4</t>
  </si>
  <si>
    <t>MA.7.7.G.B.5</t>
  </si>
  <si>
    <t>MA.7.7.G.B.6</t>
  </si>
  <si>
    <t>G.B.4</t>
  </si>
  <si>
    <t>G.B.5</t>
  </si>
  <si>
    <t>G.B.6</t>
  </si>
  <si>
    <t>Assessed in unit 6 before 2017-18</t>
  </si>
  <si>
    <t>11 students</t>
  </si>
  <si>
    <t>6 students</t>
  </si>
  <si>
    <t>9 students</t>
  </si>
  <si>
    <t>MA.7.SP.A.1</t>
  </si>
  <si>
    <t>MA.7.SP.B.4</t>
  </si>
  <si>
    <t>Previously assessed in unit 5</t>
  </si>
  <si>
    <t>SP.A.1</t>
  </si>
  <si>
    <t>SP.B.4</t>
  </si>
  <si>
    <t>MA.7.SP.C.5</t>
  </si>
  <si>
    <t>MA.7.SP.C.6</t>
  </si>
  <si>
    <t>MA.7.SP.C.8</t>
  </si>
  <si>
    <t>SP.C.5</t>
  </si>
  <si>
    <t>SP.C.6</t>
  </si>
  <si>
    <t>SP.C.8</t>
  </si>
  <si>
    <t>BOY</t>
  </si>
  <si>
    <t>MOY</t>
  </si>
  <si>
    <t>EOY</t>
  </si>
  <si>
    <t>8th Grade</t>
  </si>
  <si>
    <t>Growth</t>
  </si>
  <si>
    <t>BOY-MOY</t>
  </si>
  <si>
    <t>MOY-EOY</t>
  </si>
  <si>
    <t>BOY-EOY</t>
  </si>
  <si>
    <t>MA.7.7.EE.1</t>
  </si>
  <si>
    <t>MA.7.7.EE.3</t>
  </si>
  <si>
    <t>MA.7.7.EE.4</t>
  </si>
  <si>
    <t>MA.7.7.G.4</t>
  </si>
  <si>
    <t>MA.7.7.G.5</t>
  </si>
  <si>
    <t>MA.7.7.G.6</t>
  </si>
  <si>
    <t>MA.7.7.NS.1</t>
  </si>
  <si>
    <t>MA.7.7.NS.2</t>
  </si>
  <si>
    <t>MA.7.7.NS.3</t>
  </si>
  <si>
    <t>MA.7.7.RP.1</t>
  </si>
  <si>
    <t>MA.7.7.RP.2</t>
  </si>
  <si>
    <t>MA.7.7.RP.3</t>
  </si>
  <si>
    <t>MA.7.7.SP.1</t>
  </si>
  <si>
    <t>MA.7.7.SP.4</t>
  </si>
  <si>
    <t>MA.7.7.SP.5</t>
  </si>
  <si>
    <t>MA.7.7.SP.6</t>
  </si>
  <si>
    <t>% Meeting Standard Achievement Gap</t>
  </si>
  <si>
    <t>Average Score Achievement Gap</t>
  </si>
  <si>
    <t>Fall</t>
  </si>
  <si>
    <t>Spring</t>
  </si>
  <si>
    <t>Fall-Spring</t>
  </si>
  <si>
    <t>na</t>
  </si>
  <si>
    <t>8 students</t>
  </si>
  <si>
    <t>12 students</t>
  </si>
  <si>
    <t>Average Spring Score</t>
  </si>
  <si>
    <t>Probe 1</t>
  </si>
  <si>
    <t>Probe 2</t>
  </si>
  <si>
    <t>Probe 3</t>
  </si>
  <si>
    <t>Probe 4</t>
  </si>
  <si>
    <t>Probe 5</t>
  </si>
  <si>
    <t>Probe 6</t>
  </si>
  <si>
    <t>Fall-Spring Growth</t>
  </si>
  <si>
    <t>Unit Post-Test Proficiency</t>
  </si>
  <si>
    <t>Added 5 CR questions in 2016-17</t>
  </si>
  <si>
    <t>Unit 1</t>
  </si>
  <si>
    <t>Unit 2</t>
  </si>
  <si>
    <t>Unit 3</t>
  </si>
  <si>
    <t>Unit 4</t>
  </si>
  <si>
    <t>Unit 5</t>
  </si>
  <si>
    <t>Unit 6</t>
  </si>
  <si>
    <t>Unit 7</t>
  </si>
  <si>
    <t>Screener Average Score</t>
  </si>
  <si>
    <t>Iowa Test Proficiency</t>
  </si>
  <si>
    <t>2018 (goal)</t>
  </si>
  <si>
    <t>5th Grade</t>
  </si>
  <si>
    <t>4th Grade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</si>
</sst>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name val="Open Sans"/>
    </font>
    <font>
      <b/>
      <name val="Open Sans"/>
    </font>
    <font>
      <sz val="9.0"/>
      <color rgb="FF000000"/>
      <name val="Open Sans"/>
    </font>
    <font>
      <b/>
      <sz val="9.0"/>
      <color rgb="FF444444"/>
      <name val="Open Sans"/>
    </font>
    <font>
      <sz val="9.0"/>
      <color rgb="FFFFFFFF"/>
      <name val="Open Sans"/>
    </font>
    <font>
      <b/>
      <sz val="14.0"/>
      <name val="Open Sans"/>
    </font>
    <font/>
    <font>
      <b/>
    </font>
    <font>
      <sz val="9.0"/>
      <color rgb="FF444444"/>
      <name val="Open Sans"/>
    </font>
    <font>
      <b/>
      <sz val="11.0"/>
      <name val="Open Sans"/>
    </font>
    <font>
      <name val="Arial"/>
    </font>
    <font>
      <b/>
      <sz val="9.0"/>
      <color rgb="FFFFFFFF"/>
      <name val="Open Sans"/>
    </font>
    <font>
      <b/>
      <sz val="9.0"/>
      <color rgb="FF000000"/>
      <name val="Open Sans"/>
    </font>
    <font>
      <b/>
      <color rgb="FFFFFFFF"/>
      <name val="Open Sans"/>
    </font>
    <font>
      <color rgb="FFFFFFFF"/>
      <name val="Open Sans"/>
    </font>
    <font>
      <b/>
      <name val="Arial"/>
    </font>
    <font>
      <color rgb="FF000000"/>
      <name val="Open Sans"/>
    </font>
    <font>
      <color rgb="FF000000"/>
    </font>
  </fonts>
  <fills count="14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  <fill>
      <patternFill patternType="solid">
        <fgColor rgb="FFD9D9D9"/>
        <bgColor rgb="FFD9D9D9"/>
      </patternFill>
    </fill>
    <fill>
      <patternFill patternType="solid">
        <fgColor rgb="FF0000FF"/>
        <bgColor rgb="FF0000FF"/>
      </patternFill>
    </fill>
    <fill>
      <patternFill patternType="solid">
        <fgColor rgb="FF93C47D"/>
        <bgColor rgb="FF93C47D"/>
      </patternFill>
    </fill>
    <fill>
      <patternFill patternType="solid">
        <fgColor rgb="FF008000"/>
        <bgColor rgb="FF008000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FFA500"/>
        <bgColor rgb="FFFFA500"/>
      </patternFill>
    </fill>
    <fill>
      <patternFill patternType="solid">
        <fgColor rgb="FFE06666"/>
        <bgColor rgb="FFE06666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/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F3F3F3"/>
      </bottom>
    </border>
    <border>
      <left style="thin">
        <color rgb="FF000000"/>
      </left>
      <right style="thin">
        <color rgb="FF000000"/>
      </right>
      <top style="thin">
        <color rgb="FFF3F3F3"/>
      </top>
      <bottom style="thin">
        <color rgb="FFF3F3F3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9" xfId="0" applyAlignment="1" applyFont="1" applyNumberFormat="1">
      <alignment horizontal="center"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0" fillId="2" fontId="3" numFmtId="0" xfId="0" applyAlignment="1" applyFill="1" applyFont="1">
      <alignment horizontal="left" readingOrder="0"/>
    </xf>
    <xf borderId="1" fillId="3" fontId="4" numFmtId="9" xfId="0" applyAlignment="1" applyBorder="1" applyFill="1" applyFont="1" applyNumberFormat="1">
      <alignment horizontal="center" readingOrder="0"/>
    </xf>
    <xf borderId="1" fillId="0" fontId="4" numFmtId="9" xfId="0" applyAlignment="1" applyBorder="1" applyFont="1" applyNumberFormat="1">
      <alignment horizontal="center" readingOrder="0"/>
    </xf>
    <xf borderId="0" fillId="4" fontId="5" numFmtId="0" xfId="0" applyAlignment="1" applyFill="1" applyFont="1">
      <alignment horizontal="left" readingOrder="0" shrinkToFit="0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0"/>
    </xf>
    <xf borderId="0" fillId="5" fontId="3" numFmtId="0" xfId="0" applyAlignment="1" applyFill="1" applyFont="1">
      <alignment horizontal="left" readingOrder="0"/>
    </xf>
    <xf borderId="0" fillId="6" fontId="5" numFmtId="0" xfId="0" applyAlignment="1" applyFill="1" applyFont="1">
      <alignment horizontal="left" readingOrder="0" shrinkToFit="0" wrapText="0"/>
    </xf>
    <xf borderId="0" fillId="0" fontId="1" numFmtId="0" xfId="0" applyAlignment="1" applyFont="1">
      <alignment readingOrder="0" shrinkToFit="0" wrapText="1"/>
    </xf>
    <xf borderId="0" fillId="7" fontId="3" numFmtId="0" xfId="0" applyAlignment="1" applyFill="1" applyFont="1">
      <alignment horizontal="left" readingOrder="0"/>
    </xf>
    <xf borderId="0" fillId="8" fontId="3" numFmtId="0" xfId="0" applyAlignment="1" applyFill="1" applyFont="1">
      <alignment horizontal="left" readingOrder="0" shrinkToFit="0" wrapText="0"/>
    </xf>
    <xf borderId="0" fillId="9" fontId="3" numFmtId="0" xfId="0" applyAlignment="1" applyFill="1" applyFont="1">
      <alignment horizontal="left" readingOrder="0"/>
    </xf>
    <xf borderId="0" fillId="10" fontId="3" numFmtId="0" xfId="0" applyAlignment="1" applyFill="1" applyFont="1">
      <alignment horizontal="left" readingOrder="0" shrinkToFit="0" wrapText="0"/>
    </xf>
    <xf borderId="0" fillId="11" fontId="3" numFmtId="0" xfId="0" applyAlignment="1" applyFill="1" applyFont="1">
      <alignment horizontal="left" readingOrder="0"/>
    </xf>
    <xf borderId="0" fillId="12" fontId="5" numFmtId="0" xfId="0" applyAlignment="1" applyFill="1" applyFont="1">
      <alignment horizontal="left" readingOrder="0" shrinkToFit="0" wrapText="0"/>
    </xf>
    <xf borderId="0" fillId="0" fontId="2" numFmtId="9" xfId="0" applyFont="1" applyNumberFormat="1"/>
    <xf borderId="0" fillId="0" fontId="6" numFmtId="0" xfId="0" applyAlignment="1" applyFont="1">
      <alignment readingOrder="0"/>
    </xf>
    <xf borderId="2" fillId="0" fontId="2" numFmtId="9" xfId="0" applyAlignment="1" applyBorder="1" applyFont="1" applyNumberFormat="1">
      <alignment horizontal="center" readingOrder="0"/>
    </xf>
    <xf borderId="3" fillId="0" fontId="7" numFmtId="0" xfId="0" applyBorder="1" applyFont="1"/>
    <xf borderId="0" fillId="13" fontId="2" numFmtId="0" xfId="0" applyFill="1" applyFont="1"/>
    <xf borderId="0" fillId="13" fontId="1" numFmtId="0" xfId="0" applyFont="1"/>
    <xf borderId="1" fillId="0" fontId="2" numFmtId="9" xfId="0" applyAlignment="1" applyBorder="1" applyFont="1" applyNumberFormat="1">
      <alignment horizontal="center" readingOrder="0"/>
    </xf>
    <xf borderId="0" fillId="0" fontId="8" numFmtId="0" xfId="0" applyFont="1"/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horizontal="right" readingOrder="0"/>
    </xf>
    <xf borderId="1" fillId="3" fontId="9" numFmtId="9" xfId="0" applyAlignment="1" applyBorder="1" applyFont="1" applyNumberFormat="1">
      <alignment horizontal="center" readingOrder="0"/>
    </xf>
    <xf borderId="1" fillId="0" fontId="9" numFmtId="9" xfId="0" applyAlignment="1" applyBorder="1" applyFont="1" applyNumberFormat="1">
      <alignment horizontal="center" readingOrder="0"/>
    </xf>
    <xf borderId="4" fillId="0" fontId="6" numFmtId="0" xfId="0" applyAlignment="1" applyBorder="1" applyFont="1">
      <alignment vertical="bottom"/>
    </xf>
    <xf borderId="5" fillId="0" fontId="2" numFmtId="9" xfId="0" applyAlignment="1" applyBorder="1" applyFont="1" applyNumberForma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10" numFmtId="0" xfId="0" applyAlignment="1" applyFont="1">
      <alignment readingOrder="0"/>
    </xf>
    <xf borderId="4" fillId="13" fontId="11" numFmtId="0" xfId="0" applyAlignment="1" applyBorder="1" applyFont="1">
      <alignment vertical="bottom"/>
    </xf>
    <xf borderId="1" fillId="3" fontId="7" numFmtId="1" xfId="0" applyAlignment="1" applyBorder="1" applyFont="1" applyNumberFormat="1">
      <alignment readingOrder="0"/>
    </xf>
    <xf borderId="0" fillId="0" fontId="11" numFmtId="0" xfId="0" applyAlignment="1" applyFont="1">
      <alignment vertical="bottom"/>
    </xf>
    <xf borderId="1" fillId="0" fontId="7" numFmtId="1" xfId="0" applyAlignment="1" applyBorder="1" applyFont="1" applyNumberFormat="1">
      <alignment readingOrder="0"/>
    </xf>
    <xf borderId="6" fillId="0" fontId="11" numFmtId="0" xfId="0" applyAlignment="1" applyBorder="1" applyFont="1">
      <alignment vertical="bottom"/>
    </xf>
    <xf borderId="6" fillId="0" fontId="2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vertical="bottom"/>
    </xf>
    <xf borderId="4" fillId="0" fontId="11" numFmtId="0" xfId="0" applyAlignment="1" applyBorder="1" applyFont="1">
      <alignment vertical="bottom"/>
    </xf>
    <xf borderId="7" fillId="0" fontId="2" numFmtId="9" xfId="0" applyAlignment="1" applyBorder="1" applyFont="1" applyNumberFormat="1">
      <alignment horizontal="center" vertical="bottom"/>
    </xf>
    <xf borderId="8" fillId="0" fontId="2" numFmtId="9" xfId="0" applyAlignment="1" applyBorder="1" applyFont="1" applyNumberFormat="1">
      <alignment horizontal="center" vertical="bottom"/>
    </xf>
    <xf borderId="0" fillId="0" fontId="10" numFmtId="0" xfId="0" applyAlignment="1" applyFont="1">
      <alignment readingOrder="0" shrinkToFit="0" wrapText="1"/>
    </xf>
    <xf borderId="4" fillId="0" fontId="1" numFmtId="0" xfId="0" applyAlignment="1" applyBorder="1" applyFont="1">
      <alignment vertical="bottom"/>
    </xf>
    <xf borderId="7" fillId="9" fontId="4" numFmtId="9" xfId="0" applyAlignment="1" applyBorder="1" applyFont="1" applyNumberFormat="1">
      <alignment horizontal="center" vertical="bottom"/>
    </xf>
    <xf borderId="2" fillId="0" fontId="2" numFmtId="9" xfId="0" applyAlignment="1" applyBorder="1" applyFont="1" applyNumberFormat="1">
      <alignment horizontal="center" readingOrder="0" shrinkToFit="0" wrapText="1"/>
    </xf>
    <xf borderId="5" fillId="0" fontId="7" numFmtId="0" xfId="0" applyBorder="1" applyFont="1"/>
    <xf borderId="7" fillId="4" fontId="12" numFmtId="9" xfId="0" applyAlignment="1" applyBorder="1" applyFont="1" applyNumberFormat="1">
      <alignment horizontal="center" vertical="bottom"/>
    </xf>
    <xf borderId="1" fillId="0" fontId="2" numFmtId="0" xfId="0" applyAlignment="1" applyBorder="1" applyFont="1">
      <alignment horizontal="center" readingOrder="0"/>
    </xf>
    <xf borderId="7" fillId="7" fontId="4" numFmtId="9" xfId="0" applyAlignment="1" applyBorder="1" applyFont="1" applyNumberFormat="1">
      <alignment horizontal="center" vertical="bottom"/>
    </xf>
    <xf borderId="7" fillId="6" fontId="12" numFmtId="9" xfId="0" applyAlignment="1" applyBorder="1" applyFont="1" applyNumberFormat="1">
      <alignment horizontal="center" vertical="bottom"/>
    </xf>
    <xf borderId="4" fillId="0" fontId="1" numFmtId="0" xfId="0" applyAlignment="1" applyBorder="1" applyFont="1">
      <alignment horizontal="right" vertical="bottom"/>
    </xf>
    <xf borderId="7" fillId="3" fontId="11" numFmtId="1" xfId="0" applyAlignment="1" applyBorder="1" applyFont="1" applyNumberFormat="1">
      <alignment horizontal="right" vertical="bottom"/>
    </xf>
    <xf borderId="7" fillId="0" fontId="11" numFmtId="1" xfId="0" applyAlignment="1" applyBorder="1" applyFont="1" applyNumberFormat="1">
      <alignment horizontal="right" vertical="bottom"/>
    </xf>
    <xf borderId="7" fillId="11" fontId="4" numFmtId="9" xfId="0" applyAlignment="1" applyBorder="1" applyFont="1" applyNumberFormat="1">
      <alignment horizontal="center" vertical="bottom"/>
    </xf>
    <xf borderId="7" fillId="8" fontId="13" numFmtId="9" xfId="0" applyAlignment="1" applyBorder="1" applyFont="1" applyNumberFormat="1">
      <alignment horizontal="center" vertical="bottom"/>
    </xf>
    <xf borderId="8" fillId="0" fontId="11" numFmtId="9" xfId="0" applyAlignment="1" applyBorder="1" applyFont="1" applyNumberFormat="1">
      <alignment vertical="bottom"/>
    </xf>
    <xf borderId="8" fillId="0" fontId="11" numFmtId="0" xfId="0" applyAlignment="1" applyBorder="1" applyFont="1">
      <alignment vertical="bottom"/>
    </xf>
    <xf borderId="9" fillId="13" fontId="14" numFmtId="0" xfId="0" applyAlignment="1" applyBorder="1" applyFont="1">
      <alignment horizontal="center" readingOrder="0"/>
    </xf>
    <xf borderId="7" fillId="0" fontId="7" numFmtId="0" xfId="0" applyBorder="1" applyFont="1"/>
    <xf borderId="10" fillId="13" fontId="14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right" shrinkToFit="0" vertical="bottom" wrapText="0"/>
    </xf>
    <xf borderId="1" fillId="3" fontId="4" numFmtId="0" xfId="0" applyAlignment="1" applyBorder="1" applyFont="1">
      <alignment horizontal="center" readingOrder="0"/>
    </xf>
    <xf borderId="7" fillId="12" fontId="12" numFmtId="9" xfId="0" applyAlignment="1" applyBorder="1" applyFont="1" applyNumberFormat="1">
      <alignment horizontal="center" vertical="bottom"/>
    </xf>
    <xf borderId="1" fillId="0" fontId="4" numFmtId="0" xfId="0" applyAlignment="1" applyBorder="1" applyFont="1">
      <alignment horizontal="center" readingOrder="0"/>
    </xf>
    <xf borderId="11" fillId="13" fontId="14" numFmtId="0" xfId="0" applyAlignment="1" applyBorder="1" applyFont="1">
      <alignment horizontal="center"/>
    </xf>
    <xf borderId="11" fillId="13" fontId="14" numFmtId="9" xfId="0" applyAlignment="1" applyBorder="1" applyFont="1" applyNumberFormat="1">
      <alignment horizontal="center"/>
    </xf>
    <xf borderId="11" fillId="13" fontId="15" numFmtId="9" xfId="0" applyAlignment="1" applyBorder="1" applyFont="1" applyNumberFormat="1">
      <alignment horizontal="center"/>
    </xf>
    <xf borderId="0" fillId="0" fontId="14" numFmtId="0" xfId="0" applyAlignment="1" applyFont="1">
      <alignment horizontal="center" readingOrder="0"/>
    </xf>
    <xf borderId="2" fillId="0" fontId="2" numFmtId="0" xfId="0" applyAlignment="1" applyBorder="1" applyFont="1">
      <alignment horizontal="center" readingOrder="0" vertical="bottom"/>
    </xf>
    <xf borderId="12" fillId="0" fontId="2" numFmtId="0" xfId="0" applyAlignment="1" applyBorder="1" applyFont="1">
      <alignment horizontal="center" vertical="bottom"/>
    </xf>
    <xf borderId="7" fillId="0" fontId="2" numFmtId="0" xfId="0" applyAlignment="1" applyBorder="1" applyFont="1">
      <alignment horizontal="center" vertical="bottom"/>
    </xf>
    <xf borderId="0" fillId="0" fontId="16" numFmtId="0" xfId="0" applyAlignment="1" applyFont="1">
      <alignment vertical="bottom"/>
    </xf>
    <xf borderId="0" fillId="4" fontId="5" numFmtId="0" xfId="0" applyAlignment="1" applyFont="1">
      <alignment horizontal="right" readingOrder="0" shrinkToFit="0" wrapText="0"/>
    </xf>
    <xf borderId="0" fillId="6" fontId="5" numFmtId="0" xfId="0" applyAlignment="1" applyFont="1">
      <alignment horizontal="right" readingOrder="0" shrinkToFit="0" wrapText="0"/>
    </xf>
    <xf borderId="0" fillId="8" fontId="3" numFmtId="0" xfId="0" applyAlignment="1" applyFont="1">
      <alignment horizontal="right" readingOrder="0" shrinkToFit="0" wrapText="0"/>
    </xf>
    <xf borderId="0" fillId="10" fontId="3" numFmtId="0" xfId="0" applyAlignment="1" applyFont="1">
      <alignment horizontal="right" readingOrder="0" shrinkToFit="0" wrapText="0"/>
    </xf>
    <xf borderId="0" fillId="12" fontId="5" numFmtId="0" xfId="0" applyAlignment="1" applyFont="1">
      <alignment horizontal="right" readingOrder="0" shrinkToFit="0" wrapText="0"/>
    </xf>
    <xf borderId="1" fillId="13" fontId="11" numFmtId="0" xfId="0" applyAlignment="1" applyBorder="1" applyFont="1">
      <alignment vertical="bottom"/>
    </xf>
    <xf borderId="5" fillId="0" fontId="2" numFmtId="0" xfId="0" applyAlignment="1" applyBorder="1" applyFont="1">
      <alignment horizontal="center" vertical="bottom"/>
    </xf>
    <xf borderId="12" fillId="13" fontId="11" numFmtId="0" xfId="0" applyAlignment="1" applyBorder="1" applyFont="1">
      <alignment vertical="bottom"/>
    </xf>
    <xf borderId="12" fillId="13" fontId="11" numFmtId="0" xfId="0" applyAlignment="1" applyBorder="1" applyFont="1">
      <alignment vertical="bottom"/>
    </xf>
    <xf borderId="7" fillId="0" fontId="14" numFmtId="9" xfId="0" applyAlignment="1" applyBorder="1" applyFont="1" applyNumberFormat="1">
      <alignment horizontal="center" vertical="bottom"/>
    </xf>
    <xf borderId="1" fillId="13" fontId="17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vertical="bottom"/>
    </xf>
    <xf borderId="3" fillId="13" fontId="11" numFmtId="0" xfId="0" applyAlignment="1" applyBorder="1" applyFont="1">
      <alignment vertical="bottom"/>
    </xf>
    <xf borderId="1" fillId="13" fontId="17" numFmtId="0" xfId="0" applyBorder="1" applyFont="1"/>
    <xf borderId="12" fillId="0" fontId="2" numFmtId="9" xfId="0" applyAlignment="1" applyBorder="1" applyFont="1" applyNumberFormat="1">
      <alignment horizontal="center" vertical="bottom"/>
    </xf>
    <xf borderId="7" fillId="13" fontId="11" numFmtId="0" xfId="0" applyAlignment="1" applyBorder="1" applyFont="1">
      <alignment vertical="bottom"/>
    </xf>
    <xf borderId="1" fillId="13" fontId="17" numFmtId="0" xfId="0" applyAlignment="1" applyBorder="1" applyFont="1">
      <alignment horizontal="center"/>
    </xf>
    <xf borderId="12" fillId="0" fontId="4" numFmtId="9" xfId="0" applyAlignment="1" applyBorder="1" applyFont="1" applyNumberFormat="1">
      <alignment horizontal="center" vertical="bottom"/>
    </xf>
    <xf borderId="7" fillId="0" fontId="4" numFmtId="9" xfId="0" applyAlignment="1" applyBorder="1" applyFont="1" applyNumberFormat="1">
      <alignment horizontal="center" vertical="bottom"/>
    </xf>
    <xf borderId="12" fillId="0" fontId="16" numFmtId="9" xfId="0" applyAlignment="1" applyBorder="1" applyFont="1" applyNumberFormat="1">
      <alignment horizontal="center" vertical="bottom"/>
    </xf>
    <xf borderId="7" fillId="0" fontId="16" numFmtId="9" xfId="0" applyAlignment="1" applyBorder="1" applyFont="1" applyNumberFormat="1">
      <alignment horizontal="center" vertical="bottom"/>
    </xf>
    <xf borderId="1" fillId="13" fontId="15" numFmtId="0" xfId="0" applyAlignment="1" applyBorder="1" applyFont="1">
      <alignment horizontal="center"/>
    </xf>
    <xf borderId="12" fillId="0" fontId="11" numFmtId="9" xfId="0" applyAlignment="1" applyBorder="1" applyFont="1" applyNumberFormat="1">
      <alignment vertical="bottom"/>
    </xf>
    <xf borderId="7" fillId="0" fontId="11" numFmtId="9" xfId="0" applyAlignment="1" applyBorder="1" applyFont="1" applyNumberFormat="1">
      <alignment vertical="bottom"/>
    </xf>
    <xf borderId="1" fillId="13" fontId="15" numFmtId="9" xfId="0" applyAlignment="1" applyBorder="1" applyFont="1" applyNumberFormat="1">
      <alignment horizontal="center"/>
    </xf>
    <xf borderId="1" fillId="0" fontId="17" numFmtId="0" xfId="0" applyAlignment="1" applyBorder="1" applyFont="1">
      <alignment horizontal="center" readingOrder="0"/>
    </xf>
    <xf borderId="13" fillId="0" fontId="2" numFmtId="0" xfId="0" applyAlignment="1" applyBorder="1" applyFont="1">
      <alignment horizontal="center" vertical="bottom"/>
    </xf>
    <xf borderId="8" fillId="0" fontId="7" numFmtId="0" xfId="0" applyBorder="1" applyFont="1"/>
    <xf borderId="8" fillId="0" fontId="2" numFmtId="0" xfId="0" applyAlignment="1" applyBorder="1" applyFont="1">
      <alignment horizontal="center" vertical="bottom"/>
    </xf>
    <xf borderId="1" fillId="13" fontId="17" numFmtId="9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 readingOrder="0"/>
    </xf>
    <xf borderId="11" fillId="13" fontId="15" numFmtId="0" xfId="0" applyAlignment="1" applyBorder="1" applyFont="1">
      <alignment horizontal="center"/>
    </xf>
    <xf borderId="9" fillId="0" fontId="17" numFmtId="0" xfId="0" applyAlignment="1" applyBorder="1" applyFont="1">
      <alignment horizontal="center" readingOrder="0"/>
    </xf>
    <xf borderId="0" fillId="13" fontId="17" numFmtId="0" xfId="0" applyAlignment="1" applyFont="1">
      <alignment horizontal="center" readingOrder="0"/>
    </xf>
    <xf borderId="5" fillId="0" fontId="2" numFmtId="9" xfId="0" applyAlignment="1" applyBorder="1" applyFont="1" applyNumberFormat="1">
      <alignment horizontal="center" readingOrder="0"/>
    </xf>
    <xf borderId="0" fillId="13" fontId="17" numFmtId="0" xfId="0" applyFont="1"/>
    <xf borderId="3" fillId="0" fontId="2" numFmtId="9" xfId="0" applyAlignment="1" applyBorder="1" applyFont="1" applyNumberFormat="1">
      <alignment horizontal="center" readingOrder="0"/>
    </xf>
    <xf borderId="2" fillId="0" fontId="4" numFmtId="9" xfId="0" applyAlignment="1" applyBorder="1" applyFont="1" applyNumberFormat="1">
      <alignment horizontal="center" readingOrder="0"/>
    </xf>
    <xf borderId="0" fillId="13" fontId="17" numFmtId="0" xfId="0" applyAlignment="1" applyFont="1">
      <alignment horizontal="center"/>
    </xf>
    <xf borderId="3" fillId="0" fontId="4" numFmtId="9" xfId="0" applyAlignment="1" applyBorder="1" applyFont="1" applyNumberFormat="1">
      <alignment horizontal="center" readingOrder="0"/>
    </xf>
    <xf borderId="0" fillId="13" fontId="17" numFmtId="9" xfId="0" applyAlignment="1" applyFont="1" applyNumberFormat="1">
      <alignment horizontal="center"/>
    </xf>
    <xf borderId="0" fillId="13" fontId="15" numFmtId="9" xfId="0" applyAlignment="1" applyFont="1" applyNumberFormat="1">
      <alignment horizontal="center"/>
    </xf>
    <xf borderId="10" fillId="13" fontId="15" numFmtId="9" xfId="0" applyAlignment="1" applyBorder="1" applyFont="1" applyNumberFormat="1">
      <alignment horizontal="center"/>
    </xf>
    <xf borderId="0" fillId="0" fontId="17" numFmtId="0" xfId="0" applyAlignment="1" applyFont="1">
      <alignment horizontal="center" readingOrder="0"/>
    </xf>
    <xf borderId="0" fillId="0" fontId="18" numFmtId="0" xfId="0" applyFont="1"/>
    <xf borderId="7" fillId="12" fontId="14" numFmtId="9" xfId="0" applyAlignment="1" applyBorder="1" applyFont="1" applyNumberFormat="1">
      <alignment horizontal="center" vertical="bottom"/>
    </xf>
    <xf borderId="7" fillId="8" fontId="2" numFmtId="9" xfId="0" applyAlignment="1" applyBorder="1" applyFont="1" applyNumberFormat="1">
      <alignment horizontal="center" vertical="bottom"/>
    </xf>
    <xf borderId="7" fillId="12" fontId="2" numFmtId="9" xfId="0" applyAlignment="1" applyBorder="1" applyFont="1" applyNumberFormat="1">
      <alignment horizontal="center" vertical="bottom"/>
    </xf>
    <xf borderId="0" fillId="0" fontId="8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9" xfId="0" applyAlignment="1" applyFont="1" applyNumberFormat="1">
      <alignment readingOrder="0"/>
    </xf>
    <xf borderId="0" fillId="0" fontId="7" numFmtId="9" xfId="0" applyFont="1" applyNumberFormat="1"/>
    <xf borderId="0" fillId="0" fontId="8" numFmtId="0" xfId="0" applyAlignment="1" applyFont="1">
      <alignment horizontal="right" readingOrder="0" shrinkToFit="0" wrapText="1"/>
    </xf>
    <xf borderId="0" fillId="0" fontId="7" numFmtId="9" xfId="0" applyAlignment="1" applyFont="1" applyNumberFormat="1">
      <alignment readingOrder="0"/>
    </xf>
  </cellXfs>
  <cellStyles count="1">
    <cellStyle xfId="0" name="Normal" builtinId="0"/>
  </cellStyles>
  <dxfs count="10">
    <dxf>
      <font>
        <color rgb="FFFFFFFF"/>
      </font>
      <fill>
        <patternFill patternType="solid">
          <fgColor rgb="FF0000FF"/>
          <bgColor rgb="FF0000FF"/>
        </patternFill>
      </fill>
      <border/>
    </dxf>
    <dxf>
      <font>
        <color rgb="FFFFFFFF"/>
      </font>
      <fill>
        <patternFill patternType="solid">
          <fgColor rgb="FF008000"/>
          <bgColor rgb="FF008000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  <dxf>
      <font>
        <color rgb="FF000000"/>
      </font>
      <fill>
        <patternFill patternType="solid">
          <fgColor rgb="FFFFA500"/>
          <bgColor rgb="FFFFA5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3D85C6"/>
          <bgColor rgb="FF3D85C6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chartsheet" Target="chartsheets/sheet2.xml"/><Relationship Id="rId6" Type="http://schemas.openxmlformats.org/officeDocument/2006/relationships/worksheet" Target="worksheets/sheet4.xml"/><Relationship Id="rId18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t>7th Grade Spring Math Probes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DataByYear!$A$2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3366CC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DataByYear!$B$1:$E$1</c:f>
            </c:strRef>
          </c:cat>
          <c:val>
            <c:numRef>
              <c:f>DataByYear!$B$2:$E$2</c:f>
            </c:numRef>
          </c:val>
        </c:ser>
        <c:ser>
          <c:idx val="1"/>
          <c:order val="1"/>
          <c:tx>
            <c:strRef>
              <c:f>DataByYear!$A$3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DC3912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DataByYear!$B$1:$E$1</c:f>
            </c:strRef>
          </c:cat>
          <c:val>
            <c:numRef>
              <c:f>DataByYear!$B$3:$E$3</c:f>
            </c:numRef>
          </c:val>
        </c:ser>
        <c:ser>
          <c:idx val="2"/>
          <c:order val="2"/>
          <c:tx>
            <c:strRef>
              <c:f>DataByYear!$A$4</c:f>
            </c:strRef>
          </c:tx>
          <c:spPr>
            <a:solidFill>
              <a:srgbClr val="FF9900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FF9900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DataByYear!$B$1:$E$1</c:f>
            </c:strRef>
          </c:cat>
          <c:val>
            <c:numRef>
              <c:f>DataByYear!$B$4:$E$4</c:f>
            </c:numRef>
          </c:val>
        </c:ser>
        <c:ser>
          <c:idx val="3"/>
          <c:order val="3"/>
          <c:tx>
            <c:strRef>
              <c:f>DataByYear!$A$5</c:f>
            </c:strRef>
          </c:tx>
          <c:spPr>
            <a:solidFill>
              <a:srgbClr val="109618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109618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DataByYear!$B$1:$E$1</c:f>
            </c:strRef>
          </c:cat>
          <c:val>
            <c:numRef>
              <c:f>DataByYear!$B$5:$E$5</c:f>
            </c:numRef>
          </c:val>
        </c:ser>
        <c:ser>
          <c:idx val="4"/>
          <c:order val="4"/>
          <c:tx>
            <c:strRef>
              <c:f>DataByYear!$A$6</c:f>
            </c:strRef>
          </c:tx>
          <c:spPr>
            <a:solidFill>
              <a:srgbClr val="990099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990099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DataByYear!$B$1:$E$1</c:f>
            </c:strRef>
          </c:cat>
          <c:val>
            <c:numRef>
              <c:f>DataByYear!$B$6:$E$6</c:f>
            </c:numRef>
          </c:val>
        </c:ser>
        <c:ser>
          <c:idx val="5"/>
          <c:order val="5"/>
          <c:tx>
            <c:strRef>
              <c:f>DataByYear!$A$7</c:f>
            </c:strRef>
          </c:tx>
          <c:spPr>
            <a:solidFill>
              <a:srgbClr val="0099C6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99C6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DataByYear!$B$1:$E$1</c:f>
            </c:strRef>
          </c:cat>
          <c:val>
            <c:numRef>
              <c:f>DataByYear!$B$7:$E$7</c:f>
            </c:numRef>
          </c:val>
        </c:ser>
        <c:axId val="1858351806"/>
        <c:axId val="397585327"/>
      </c:barChart>
      <c:catAx>
        <c:axId val="18583518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 sz="2000">
                <a:solidFill>
                  <a:srgbClr val="000000"/>
                </a:solidFill>
                <a:latin typeface="Roboto"/>
              </a:defRPr>
            </a:pPr>
          </a:p>
        </c:txPr>
        <c:crossAx val="397585327"/>
      </c:catAx>
      <c:valAx>
        <c:axId val="397585327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800">
                    <a:solidFill>
                      <a:srgbClr val="000000"/>
                    </a:solidFill>
                    <a:latin typeface="Roboto"/>
                  </a:defRPr>
                </a:pPr>
                <a:r>
                  <a:t>Average Score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sz="1400">
                <a:solidFill>
                  <a:srgbClr val="000000"/>
                </a:solidFill>
                <a:latin typeface="Roboto"/>
              </a:defRPr>
            </a:pPr>
          </a:p>
        </c:txPr>
        <c:crossAx val="1858351806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t>7th Grade Math Probes Fall-Spring Growth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DataByYear!$A$10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3366CC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DataByYear!$B$9:$E$9</c:f>
            </c:strRef>
          </c:cat>
          <c:val>
            <c:numRef>
              <c:f>DataByYear!$B$10:$E$10</c:f>
            </c:numRef>
          </c:val>
        </c:ser>
        <c:ser>
          <c:idx val="1"/>
          <c:order val="1"/>
          <c:tx>
            <c:strRef>
              <c:f>DataByYear!$A$11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DC3912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DataByYear!$B$9:$E$9</c:f>
            </c:strRef>
          </c:cat>
          <c:val>
            <c:numRef>
              <c:f>DataByYear!$B$11:$E$11</c:f>
            </c:numRef>
          </c:val>
        </c:ser>
        <c:ser>
          <c:idx val="2"/>
          <c:order val="2"/>
          <c:tx>
            <c:strRef>
              <c:f>DataByYear!$A$12</c:f>
            </c:strRef>
          </c:tx>
          <c:spPr>
            <a:solidFill>
              <a:srgbClr val="FF9900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FF9900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DataByYear!$B$9:$E$9</c:f>
            </c:strRef>
          </c:cat>
          <c:val>
            <c:numRef>
              <c:f>DataByYear!$B$12:$E$12</c:f>
            </c:numRef>
          </c:val>
        </c:ser>
        <c:ser>
          <c:idx val="3"/>
          <c:order val="3"/>
          <c:tx>
            <c:strRef>
              <c:f>DataByYear!$A$13</c:f>
            </c:strRef>
          </c:tx>
          <c:spPr>
            <a:solidFill>
              <a:srgbClr val="109618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109618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DataByYear!$B$9:$E$9</c:f>
            </c:strRef>
          </c:cat>
          <c:val>
            <c:numRef>
              <c:f>DataByYear!$B$13:$E$13</c:f>
            </c:numRef>
          </c:val>
        </c:ser>
        <c:ser>
          <c:idx val="4"/>
          <c:order val="4"/>
          <c:tx>
            <c:strRef>
              <c:f>DataByYear!$A$14</c:f>
            </c:strRef>
          </c:tx>
          <c:spPr>
            <a:solidFill>
              <a:srgbClr val="990099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990099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DataByYear!$B$9:$E$9</c:f>
            </c:strRef>
          </c:cat>
          <c:val>
            <c:numRef>
              <c:f>DataByYear!$B$14:$E$14</c:f>
            </c:numRef>
          </c:val>
        </c:ser>
        <c:ser>
          <c:idx val="5"/>
          <c:order val="5"/>
          <c:tx>
            <c:strRef>
              <c:f>DataByYear!$A$15</c:f>
            </c:strRef>
          </c:tx>
          <c:spPr>
            <a:solidFill>
              <a:srgbClr val="0099C6"/>
            </a:solidFill>
          </c:spPr>
          <c:dLbls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99C6"/>
                </a:solidFill>
              </a:ln>
            </c:spPr>
            <c:trendlineType val="linear"/>
            <c:dispRSqr val="0"/>
            <c:dispEq val="0"/>
          </c:trendline>
          <c:cat>
            <c:strRef>
              <c:f>DataByYear!$B$9:$E$9</c:f>
            </c:strRef>
          </c:cat>
          <c:val>
            <c:numRef>
              <c:f>DataByYear!$B$15:$E$15</c:f>
            </c:numRef>
          </c:val>
        </c:ser>
        <c:axId val="1260094960"/>
        <c:axId val="1407220907"/>
      </c:barChart>
      <c:catAx>
        <c:axId val="126009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 sz="2000">
                <a:solidFill>
                  <a:srgbClr val="000000"/>
                </a:solidFill>
                <a:latin typeface="Roboto"/>
              </a:defRPr>
            </a:pPr>
          </a:p>
        </c:txPr>
        <c:crossAx val="1407220907"/>
      </c:catAx>
      <c:valAx>
        <c:axId val="1407220907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800">
                    <a:solidFill>
                      <a:srgbClr val="000000"/>
                    </a:solidFill>
                    <a:latin typeface="Roboto"/>
                  </a:defRPr>
                </a:pPr>
                <a:r>
                  <a:t>Average Fall-Spring Growth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sz="1400">
                <a:solidFill>
                  <a:srgbClr val="000000"/>
                </a:solidFill>
                <a:latin typeface="Roboto"/>
              </a:defRPr>
            </a:pPr>
          </a:p>
        </c:txPr>
        <c:crossAx val="1260094960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8" width="11.43"/>
    <col customWidth="1" min="9" max="10" width="12.71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0.02</v>
      </c>
      <c r="C2" s="8">
        <v>0.1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0.1</v>
      </c>
      <c r="C3" s="8">
        <v>0.63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0.15</v>
      </c>
      <c r="C4" s="8">
        <v>0.11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0.33</v>
      </c>
      <c r="C5" s="8">
        <v>0.12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0.4</v>
      </c>
      <c r="C6" s="8">
        <v>0.04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5"/>
      <c r="H8" s="4" t="s">
        <v>15</v>
      </c>
      <c r="I8" s="28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7" t="s">
        <v>0</v>
      </c>
      <c r="C9" s="27" t="s">
        <v>1</v>
      </c>
      <c r="D9" s="25"/>
      <c r="E9" s="27" t="s">
        <v>0</v>
      </c>
      <c r="F9" s="27" t="s">
        <v>1</v>
      </c>
      <c r="G9" s="5"/>
      <c r="H9" s="5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>
        <v>0.11</v>
      </c>
      <c r="C10" s="8">
        <v>0.73</v>
      </c>
      <c r="D10" s="25"/>
      <c r="E10" s="7">
        <v>0.54</v>
      </c>
      <c r="F10" s="8">
        <v>0.83</v>
      </c>
      <c r="G10" s="31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0.09</v>
      </c>
      <c r="C11" s="8">
        <v>0.84</v>
      </c>
      <c r="D11" s="25"/>
      <c r="E11" s="7">
        <v>0.54</v>
      </c>
      <c r="F11" s="8">
        <v>0.87</v>
      </c>
      <c r="G11" s="31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0.1</v>
      </c>
      <c r="C12" s="8">
        <v>0.66</v>
      </c>
      <c r="D12" s="25"/>
      <c r="E12" s="7">
        <v>0.52</v>
      </c>
      <c r="F12" s="8">
        <v>0.8</v>
      </c>
      <c r="G12" s="31"/>
      <c r="H12" s="30" t="s">
        <v>20</v>
      </c>
      <c r="I12" s="8">
        <v>0.86</v>
      </c>
      <c r="J12" s="8">
        <v>0.88</v>
      </c>
      <c r="K12" s="1" t="s">
        <v>22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0.12</v>
      </c>
      <c r="C13" s="8">
        <v>0.73</v>
      </c>
      <c r="D13" s="25"/>
      <c r="E13" s="7">
        <v>0.52</v>
      </c>
      <c r="F13" s="8">
        <v>0.83</v>
      </c>
      <c r="G13" s="31"/>
      <c r="H13" s="32" t="s">
        <v>21</v>
      </c>
      <c r="I13" s="8">
        <v>0.85</v>
      </c>
      <c r="J13" s="8">
        <v>0.86</v>
      </c>
      <c r="K13" s="1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0.06</v>
      </c>
      <c r="C14" s="8">
        <v>0.7</v>
      </c>
      <c r="D14" s="25"/>
      <c r="E14" s="7">
        <v>0.5</v>
      </c>
      <c r="F14" s="8">
        <v>0.82</v>
      </c>
      <c r="G14" s="31"/>
      <c r="H14" s="30" t="s">
        <v>24</v>
      </c>
      <c r="I14" s="8">
        <v>0.84</v>
      </c>
      <c r="J14" s="8">
        <v>0.76</v>
      </c>
      <c r="K14" s="1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 t="s">
        <v>26</v>
      </c>
      <c r="B15" s="7">
        <v>0.12</v>
      </c>
      <c r="C15" s="8">
        <v>0.73</v>
      </c>
      <c r="D15" s="25"/>
      <c r="E15" s="7">
        <v>0.54</v>
      </c>
      <c r="F15" s="8">
        <v>0.82</v>
      </c>
      <c r="G15" s="31"/>
      <c r="H15" s="30" t="s">
        <v>26</v>
      </c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5"/>
      <c r="H20" s="3"/>
      <c r="I20" s="5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5"/>
      <c r="H21" s="3"/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5" t="s">
        <v>31</v>
      </c>
      <c r="B22" s="36" t="s">
        <v>13</v>
      </c>
      <c r="C22" s="24"/>
      <c r="D22" s="39"/>
      <c r="E22" s="36" t="s">
        <v>14</v>
      </c>
      <c r="F22" s="24"/>
      <c r="G22" s="41"/>
      <c r="H22" s="43"/>
      <c r="I22" s="44" t="s">
        <v>32</v>
      </c>
      <c r="J22" s="4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6"/>
      <c r="B23" s="47" t="s">
        <v>0</v>
      </c>
      <c r="C23" s="47" t="s">
        <v>1</v>
      </c>
      <c r="D23" s="39"/>
      <c r="E23" s="47" t="s">
        <v>0</v>
      </c>
      <c r="F23" s="47" t="s">
        <v>1</v>
      </c>
      <c r="G23" s="41"/>
      <c r="H23" s="41"/>
      <c r="I23" s="48" t="s">
        <v>0</v>
      </c>
      <c r="J23" s="48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0" t="s">
        <v>33</v>
      </c>
      <c r="B24" s="51">
        <v>0.53</v>
      </c>
      <c r="C24" s="54">
        <v>1.0</v>
      </c>
      <c r="D24" s="39"/>
      <c r="E24" s="56">
        <v>0.76</v>
      </c>
      <c r="F24" s="57">
        <v>0.96</v>
      </c>
      <c r="G24" s="41"/>
      <c r="H24" s="58">
        <v>6.0</v>
      </c>
      <c r="I24" s="59">
        <v>19.0</v>
      </c>
      <c r="J24" s="60">
        <v>18.0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0" t="s">
        <v>34</v>
      </c>
      <c r="B25" s="61">
        <v>0.1</v>
      </c>
      <c r="C25" s="62">
        <v>0.72</v>
      </c>
      <c r="D25" s="39"/>
      <c r="E25" s="51">
        <v>0.53</v>
      </c>
      <c r="F25" s="57">
        <v>0.82</v>
      </c>
      <c r="G25" s="41"/>
      <c r="H25" s="58">
        <v>7.0</v>
      </c>
      <c r="I25" s="59">
        <v>523.0</v>
      </c>
      <c r="J25" s="60">
        <v>535.0</v>
      </c>
      <c r="K25" s="3"/>
      <c r="L25" s="1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1"/>
      <c r="B26" s="63"/>
      <c r="C26" s="63"/>
      <c r="D26" s="41"/>
      <c r="E26" s="64"/>
      <c r="F26" s="64"/>
      <c r="G26" s="41"/>
      <c r="H26" s="41"/>
      <c r="I26" s="41"/>
      <c r="J26" s="41"/>
      <c r="K26" s="3"/>
      <c r="L26" s="1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5" t="s">
        <v>35</v>
      </c>
      <c r="B27" s="48" t="s">
        <v>13</v>
      </c>
      <c r="C27" s="66"/>
      <c r="D27" s="39"/>
      <c r="E27" s="48" t="s">
        <v>14</v>
      </c>
      <c r="F27" s="66"/>
      <c r="G27" s="41"/>
      <c r="H27" s="43"/>
      <c r="I27" s="44" t="s">
        <v>36</v>
      </c>
      <c r="J27" s="4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46"/>
      <c r="B28" s="47" t="s">
        <v>0</v>
      </c>
      <c r="C28" s="47" t="s">
        <v>1</v>
      </c>
      <c r="D28" s="39"/>
      <c r="E28" s="47" t="s">
        <v>0</v>
      </c>
      <c r="F28" s="47" t="s">
        <v>1</v>
      </c>
      <c r="G28" s="41"/>
      <c r="H28" s="41"/>
      <c r="I28" s="48" t="s">
        <v>0</v>
      </c>
      <c r="J28" s="48" t="s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0" t="s">
        <v>37</v>
      </c>
      <c r="B29" s="61">
        <v>0.09</v>
      </c>
      <c r="C29" s="62">
        <v>0.7</v>
      </c>
      <c r="D29" s="39"/>
      <c r="E29" s="51">
        <v>0.52</v>
      </c>
      <c r="F29" s="57">
        <v>0.81</v>
      </c>
      <c r="G29" s="43"/>
      <c r="H29" s="68" t="s">
        <v>37</v>
      </c>
      <c r="I29" s="59">
        <v>476.0</v>
      </c>
      <c r="J29" s="60">
        <v>485.0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0" t="s">
        <v>38</v>
      </c>
      <c r="B30" s="61">
        <v>0.38</v>
      </c>
      <c r="C30" s="57">
        <v>0.98</v>
      </c>
      <c r="D30" s="39"/>
      <c r="E30" s="56">
        <v>0.7</v>
      </c>
      <c r="F30" s="57">
        <v>0.92</v>
      </c>
      <c r="G30" s="41"/>
      <c r="H30" s="58" t="s">
        <v>39</v>
      </c>
      <c r="I30" s="59">
        <v>55.0</v>
      </c>
      <c r="J30" s="60">
        <v>56.0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0" t="s">
        <v>40</v>
      </c>
      <c r="B31" s="61">
        <v>0.0</v>
      </c>
      <c r="C31" s="70">
        <v>0.0</v>
      </c>
      <c r="D31" s="39"/>
      <c r="E31" s="61">
        <v>0.2</v>
      </c>
      <c r="F31" s="70">
        <v>0.46</v>
      </c>
      <c r="G31" s="41"/>
      <c r="H31" s="58" t="s">
        <v>41</v>
      </c>
      <c r="I31" s="59">
        <v>11.0</v>
      </c>
      <c r="J31" s="60">
        <v>12.0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1"/>
      <c r="C32" s="21"/>
      <c r="D32" s="5"/>
      <c r="E32" s="5"/>
      <c r="F32" s="5"/>
      <c r="G32" s="5"/>
      <c r="H32" s="5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2" t="s">
        <v>42</v>
      </c>
      <c r="B33" s="23" t="s">
        <v>13</v>
      </c>
      <c r="C33" s="24"/>
      <c r="D33" s="25"/>
      <c r="E33" s="23" t="s">
        <v>14</v>
      </c>
      <c r="F33" s="24"/>
      <c r="G33" s="5"/>
      <c r="H33" s="5"/>
      <c r="I33" s="5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9"/>
      <c r="B34" s="27" t="s">
        <v>0</v>
      </c>
      <c r="C34" s="27" t="s">
        <v>1</v>
      </c>
      <c r="D34" s="25"/>
      <c r="E34" s="27" t="s">
        <v>0</v>
      </c>
      <c r="F34" s="27" t="s">
        <v>1</v>
      </c>
      <c r="G34" s="5"/>
      <c r="H34" s="5"/>
      <c r="I34" s="5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59</v>
      </c>
      <c r="B35" s="7">
        <v>0.46</v>
      </c>
      <c r="C35" s="8">
        <v>0.8</v>
      </c>
      <c r="D35" s="25"/>
      <c r="E35" s="7">
        <v>0.65</v>
      </c>
      <c r="F35" s="8">
        <v>0.84</v>
      </c>
      <c r="G35" s="4"/>
      <c r="H35" s="5"/>
      <c r="I35" s="5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60</v>
      </c>
      <c r="B36" s="7">
        <v>0.21</v>
      </c>
      <c r="C36" s="8">
        <v>0.78</v>
      </c>
      <c r="D36" s="25"/>
      <c r="E36" s="7">
        <v>0.56</v>
      </c>
      <c r="F36" s="8">
        <v>0.87</v>
      </c>
      <c r="G36" s="4"/>
      <c r="H36" s="5"/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61</v>
      </c>
      <c r="B37" s="7">
        <v>0.05</v>
      </c>
      <c r="C37" s="8">
        <v>0.64</v>
      </c>
      <c r="D37" s="25"/>
      <c r="E37" s="7">
        <v>0.43</v>
      </c>
      <c r="F37" s="8">
        <v>0.77</v>
      </c>
      <c r="G37" s="4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21"/>
      <c r="C38" s="21"/>
      <c r="D38" s="5"/>
      <c r="E38" s="28"/>
      <c r="F38" s="28"/>
      <c r="G38" s="28"/>
      <c r="H38" s="28"/>
      <c r="I38" s="28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49" t="s">
        <v>48</v>
      </c>
      <c r="B39" s="52" t="s">
        <v>13</v>
      </c>
      <c r="C39" s="53"/>
      <c r="D39" s="53"/>
      <c r="E39" s="25"/>
      <c r="F39" s="52" t="s">
        <v>14</v>
      </c>
      <c r="G39" s="53"/>
      <c r="H39" s="24"/>
      <c r="I39" s="5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/>
      <c r="B40" s="55" t="s">
        <v>62</v>
      </c>
      <c r="C40" s="55" t="s">
        <v>63</v>
      </c>
      <c r="D40" s="55" t="s">
        <v>64</v>
      </c>
      <c r="E40" s="25"/>
      <c r="F40" s="55" t="s">
        <v>62</v>
      </c>
      <c r="G40" s="55" t="s">
        <v>63</v>
      </c>
      <c r="H40" s="55" t="s">
        <v>64</v>
      </c>
      <c r="I40" s="5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idden="1">
      <c r="A41" s="1" t="s">
        <v>18</v>
      </c>
      <c r="B41" s="8">
        <v>0.83</v>
      </c>
      <c r="C41" s="8">
        <v>0.79</v>
      </c>
      <c r="D41" s="8">
        <v>0.54</v>
      </c>
      <c r="E41" s="25"/>
      <c r="F41" s="8">
        <v>0.84</v>
      </c>
      <c r="G41" s="8">
        <v>0.84</v>
      </c>
      <c r="H41" s="8">
        <v>0.8</v>
      </c>
      <c r="I41" s="5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19</v>
      </c>
      <c r="B42" s="8">
        <v>0.85</v>
      </c>
      <c r="C42" s="8">
        <v>0.83</v>
      </c>
      <c r="D42" s="8">
        <v>0.62</v>
      </c>
      <c r="E42" s="25"/>
      <c r="F42" s="8">
        <v>0.87</v>
      </c>
      <c r="G42" s="8">
        <v>0.88</v>
      </c>
      <c r="H42" s="8">
        <v>0.85</v>
      </c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20</v>
      </c>
      <c r="B43" s="8">
        <v>0.77</v>
      </c>
      <c r="C43" s="8">
        <v>0.71</v>
      </c>
      <c r="D43" s="8">
        <v>0.49</v>
      </c>
      <c r="E43" s="25"/>
      <c r="F43" s="8">
        <v>0.83</v>
      </c>
      <c r="G43" s="8">
        <v>0.83</v>
      </c>
      <c r="H43" s="8">
        <v>0.75</v>
      </c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 t="s">
        <v>21</v>
      </c>
      <c r="B44" s="8">
        <v>0.8</v>
      </c>
      <c r="C44" s="8">
        <v>0.78</v>
      </c>
      <c r="D44" s="8">
        <v>0.55</v>
      </c>
      <c r="E44" s="25"/>
      <c r="F44" s="8">
        <v>0.84</v>
      </c>
      <c r="G44" s="8">
        <v>0.86</v>
      </c>
      <c r="H44" s="8">
        <v>0.79</v>
      </c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24</v>
      </c>
      <c r="B45" s="8">
        <v>0.83</v>
      </c>
      <c r="C45" s="8">
        <v>0.75</v>
      </c>
      <c r="D45" s="8">
        <v>0.51</v>
      </c>
      <c r="E45" s="25"/>
      <c r="F45" s="8">
        <v>0.85</v>
      </c>
      <c r="G45" s="8">
        <v>0.86</v>
      </c>
      <c r="H45" s="8">
        <v>0.76</v>
      </c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26</v>
      </c>
      <c r="B46" s="8">
        <v>0.8</v>
      </c>
      <c r="C46" s="8">
        <v>0.78</v>
      </c>
      <c r="D46" s="8">
        <v>0.64</v>
      </c>
      <c r="E46" s="25"/>
      <c r="F46" s="8">
        <v>0.84</v>
      </c>
      <c r="G46" s="8">
        <v>0.87</v>
      </c>
      <c r="H46" s="8">
        <v>0.77</v>
      </c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idden="1">
      <c r="A47" s="1" t="s">
        <v>27</v>
      </c>
      <c r="B47" s="34"/>
      <c r="C47" s="26"/>
      <c r="D47" s="3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idden="1">
      <c r="A48" s="1" t="s">
        <v>28</v>
      </c>
      <c r="B48" s="34"/>
      <c r="C48" s="26"/>
      <c r="D48" s="3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idden="1">
      <c r="A49" s="1" t="s">
        <v>29</v>
      </c>
      <c r="B49" s="34"/>
      <c r="C49" s="26"/>
      <c r="D49" s="3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idden="1">
      <c r="A50" s="1" t="s">
        <v>30</v>
      </c>
      <c r="B50" s="34"/>
      <c r="C50" s="26"/>
      <c r="D50" s="3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6.5" customHeight="1">
      <c r="A51" s="3"/>
      <c r="B51" s="21"/>
      <c r="C51" s="21"/>
      <c r="D51" s="5"/>
      <c r="E51" s="5"/>
      <c r="F51" s="5"/>
      <c r="G51" s="5"/>
      <c r="H51" s="5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2" t="s">
        <v>55</v>
      </c>
      <c r="B52" s="21"/>
      <c r="C52" s="21"/>
      <c r="D52" s="5"/>
      <c r="E52" s="5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8" t="s">
        <v>56</v>
      </c>
      <c r="B53" s="23" t="s">
        <v>13</v>
      </c>
      <c r="C53" s="24"/>
      <c r="D53" s="65" t="s">
        <v>1</v>
      </c>
      <c r="E53" s="23" t="s">
        <v>14</v>
      </c>
      <c r="F53" s="24"/>
      <c r="G53" s="5"/>
      <c r="H53" s="5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4"/>
      <c r="B54" s="27" t="s">
        <v>0</v>
      </c>
      <c r="C54" s="27" t="s">
        <v>1</v>
      </c>
      <c r="D54" s="67" t="s">
        <v>57</v>
      </c>
      <c r="E54" s="27" t="s">
        <v>0</v>
      </c>
      <c r="F54" s="27" t="s">
        <v>1</v>
      </c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18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" t="s">
        <v>19</v>
      </c>
      <c r="B56" s="69" t="s">
        <v>58</v>
      </c>
      <c r="C56" s="71" t="s">
        <v>58</v>
      </c>
      <c r="D56" s="72"/>
      <c r="E56" s="69" t="s">
        <v>58</v>
      </c>
      <c r="F56" s="71" t="s">
        <v>58</v>
      </c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" t="s">
        <v>20</v>
      </c>
      <c r="B57" s="69" t="s">
        <v>58</v>
      </c>
      <c r="C57" s="71" t="s">
        <v>58</v>
      </c>
      <c r="D57" s="72"/>
      <c r="E57" s="69" t="s">
        <v>58</v>
      </c>
      <c r="F57" s="71" t="s">
        <v>58</v>
      </c>
      <c r="G57" s="5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21</v>
      </c>
      <c r="B58" s="7">
        <v>0.0</v>
      </c>
      <c r="C58" s="8">
        <v>0.33</v>
      </c>
      <c r="D58" s="73">
        <f>C58-C$13</f>
        <v>-0.4</v>
      </c>
      <c r="E58" s="7">
        <v>0.4</v>
      </c>
      <c r="F58" s="8">
        <v>0.64</v>
      </c>
      <c r="G58" s="1" t="s">
        <v>66</v>
      </c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24</v>
      </c>
      <c r="B59" s="7">
        <v>0.0</v>
      </c>
      <c r="C59" s="8">
        <v>0.48</v>
      </c>
      <c r="D59" s="73">
        <f>C59-C$14</f>
        <v>-0.22</v>
      </c>
      <c r="E59" s="7">
        <v>0.44</v>
      </c>
      <c r="F59" s="8">
        <v>0.71</v>
      </c>
      <c r="G59" s="1" t="s">
        <v>67</v>
      </c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26</v>
      </c>
      <c r="B60" s="7"/>
      <c r="C60" s="8"/>
      <c r="D60" s="73">
        <f>C60-C$15</f>
        <v>-0.73</v>
      </c>
      <c r="E60" s="7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idden="1">
      <c r="A61" s="1" t="s">
        <v>27</v>
      </c>
      <c r="B61" s="33"/>
      <c r="C61" s="34"/>
      <c r="D61" s="74">
        <f>C61-C$16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28</v>
      </c>
      <c r="B62" s="33"/>
      <c r="C62" s="34"/>
      <c r="D62" s="74">
        <f>C62-C$17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29</v>
      </c>
      <c r="B63" s="33"/>
      <c r="C63" s="34"/>
      <c r="D63" s="74">
        <f>C63-C$18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30</v>
      </c>
      <c r="B64" s="33"/>
      <c r="C64" s="34"/>
      <c r="D64" s="74">
        <f>C64-C$19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8"/>
      <c r="B65" s="2"/>
      <c r="C65" s="2"/>
      <c r="D65" s="75"/>
      <c r="E65" s="2"/>
      <c r="F65" s="2"/>
      <c r="G65" s="5"/>
      <c r="H65" s="5"/>
      <c r="I65" s="5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8" t="s">
        <v>65</v>
      </c>
      <c r="B66" s="23" t="s">
        <v>13</v>
      </c>
      <c r="C66" s="24"/>
      <c r="D66" s="65" t="s">
        <v>1</v>
      </c>
      <c r="E66" s="23" t="s">
        <v>14</v>
      </c>
      <c r="F66" s="24"/>
      <c r="G66" s="5"/>
      <c r="H66" s="5"/>
      <c r="I66" s="5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4"/>
      <c r="B67" s="27" t="s">
        <v>0</v>
      </c>
      <c r="C67" s="27" t="s">
        <v>1</v>
      </c>
      <c r="D67" s="67" t="s">
        <v>57</v>
      </c>
      <c r="E67" s="27" t="s">
        <v>0</v>
      </c>
      <c r="F67" s="27" t="s">
        <v>1</v>
      </c>
      <c r="G67" s="5"/>
      <c r="H67" s="5"/>
      <c r="I67" s="5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18</v>
      </c>
      <c r="B68" s="7">
        <v>0.13</v>
      </c>
      <c r="C68" s="8">
        <v>0.75</v>
      </c>
      <c r="D68" s="73">
        <f>C68-C$10</f>
        <v>0.02</v>
      </c>
      <c r="E68" s="7">
        <v>0.54</v>
      </c>
      <c r="F68" s="8">
        <v>0.84</v>
      </c>
      <c r="G68" s="5"/>
      <c r="H68" s="5"/>
      <c r="I68" s="5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19</v>
      </c>
      <c r="B69" s="7">
        <v>0.07</v>
      </c>
      <c r="C69" s="8">
        <v>0.84</v>
      </c>
      <c r="D69" s="73">
        <f>C69-C$11</f>
        <v>0</v>
      </c>
      <c r="E69" s="7">
        <v>0.53</v>
      </c>
      <c r="F69" s="8">
        <v>0.88</v>
      </c>
      <c r="G69" s="5"/>
      <c r="H69" s="5"/>
      <c r="I69" s="5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20</v>
      </c>
      <c r="B70" s="7">
        <v>0.08</v>
      </c>
      <c r="C70" s="8">
        <v>0.67</v>
      </c>
      <c r="D70" s="73">
        <f>C70-C$12</f>
        <v>0.01</v>
      </c>
      <c r="E70" s="7">
        <v>0.5</v>
      </c>
      <c r="F70" s="8">
        <v>0.8</v>
      </c>
      <c r="G70" s="5"/>
      <c r="H70" s="5"/>
      <c r="I70" s="5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21</v>
      </c>
      <c r="B71" s="7">
        <v>0.12</v>
      </c>
      <c r="C71" s="8">
        <v>0.74</v>
      </c>
      <c r="D71" s="73">
        <f>C71-C$13</f>
        <v>0.01</v>
      </c>
      <c r="E71" s="7">
        <v>0.52</v>
      </c>
      <c r="F71" s="8">
        <v>0.83</v>
      </c>
      <c r="G71" s="5"/>
      <c r="H71" s="5"/>
      <c r="I71" s="5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24</v>
      </c>
      <c r="B72" s="7">
        <v>0.09</v>
      </c>
      <c r="C72" s="8">
        <v>0.7</v>
      </c>
      <c r="D72" s="73">
        <f>C72-C$14</f>
        <v>0</v>
      </c>
      <c r="E72" s="7">
        <v>0.52</v>
      </c>
      <c r="F72" s="8">
        <v>0.82</v>
      </c>
      <c r="G72" s="5"/>
      <c r="H72" s="5"/>
      <c r="I72" s="5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26</v>
      </c>
      <c r="B73" s="7">
        <v>0.13</v>
      </c>
      <c r="C73" s="8">
        <v>0.74</v>
      </c>
      <c r="D73" s="73">
        <f>C73-C$15</f>
        <v>0.01</v>
      </c>
      <c r="E73" s="7">
        <v>0.55</v>
      </c>
      <c r="F73" s="8">
        <v>0.83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idden="1">
      <c r="A74" s="1" t="s">
        <v>27</v>
      </c>
      <c r="B74" s="33"/>
      <c r="C74" s="34"/>
      <c r="D74" s="74">
        <f>C74-C$16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28</v>
      </c>
      <c r="B75" s="33"/>
      <c r="C75" s="34"/>
      <c r="D75" s="74">
        <f>C75-C$17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29</v>
      </c>
      <c r="B76" s="33"/>
      <c r="C76" s="34"/>
      <c r="D76" s="74">
        <f>C76-C$18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30</v>
      </c>
      <c r="B77" s="33"/>
      <c r="C77" s="34"/>
      <c r="D77" s="74">
        <f>C77-C$19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2"/>
      <c r="D78" s="5"/>
      <c r="E78" s="2"/>
      <c r="F78" s="2"/>
      <c r="G78" s="5"/>
      <c r="H78" s="5"/>
      <c r="I78" s="5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8" t="s">
        <v>68</v>
      </c>
      <c r="B79" s="23" t="s">
        <v>13</v>
      </c>
      <c r="C79" s="24"/>
      <c r="D79" s="65" t="s">
        <v>1</v>
      </c>
      <c r="E79" s="23" t="s">
        <v>14</v>
      </c>
      <c r="F79" s="24"/>
      <c r="G79" s="5"/>
      <c r="H79" s="5"/>
      <c r="I79" s="5"/>
      <c r="J79" s="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7" t="s">
        <v>0</v>
      </c>
      <c r="C80" s="27" t="s">
        <v>1</v>
      </c>
      <c r="D80" s="67" t="s">
        <v>57</v>
      </c>
      <c r="E80" s="27" t="s">
        <v>0</v>
      </c>
      <c r="F80" s="27" t="s">
        <v>1</v>
      </c>
      <c r="G80" s="5"/>
      <c r="H80" s="5"/>
      <c r="I80" s="5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18</v>
      </c>
      <c r="B81" s="7">
        <v>0.1</v>
      </c>
      <c r="C81" s="8">
        <v>0.7</v>
      </c>
      <c r="D81" s="73">
        <f>C81-C$10</f>
        <v>-0.03</v>
      </c>
      <c r="E81" s="7">
        <v>0.54</v>
      </c>
      <c r="F81" s="8">
        <v>0.82</v>
      </c>
      <c r="G81" s="5"/>
      <c r="H81" s="5"/>
      <c r="I81" s="5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" t="s">
        <v>19</v>
      </c>
      <c r="B82" s="7">
        <v>0.11</v>
      </c>
      <c r="C82" s="8">
        <v>0.82</v>
      </c>
      <c r="D82" s="73">
        <f>C82-C$11</f>
        <v>-0.02</v>
      </c>
      <c r="E82" s="7">
        <v>0.55</v>
      </c>
      <c r="F82" s="8">
        <v>0.86</v>
      </c>
      <c r="G82" s="5"/>
      <c r="H82" s="5"/>
      <c r="I82" s="5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20</v>
      </c>
      <c r="B83" s="7">
        <v>0.11</v>
      </c>
      <c r="C83" s="8">
        <v>0.64</v>
      </c>
      <c r="D83" s="73">
        <f>C83-C$12</f>
        <v>-0.02</v>
      </c>
      <c r="E83" s="7">
        <v>0.54</v>
      </c>
      <c r="F83" s="8">
        <v>0.8</v>
      </c>
      <c r="G83" s="5"/>
      <c r="H83" s="5"/>
      <c r="I83" s="5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21</v>
      </c>
      <c r="B84" s="7">
        <v>0.11</v>
      </c>
      <c r="C84" s="8">
        <v>0.71</v>
      </c>
      <c r="D84" s="73">
        <f>C84-C$13</f>
        <v>-0.02</v>
      </c>
      <c r="E84" s="7">
        <v>0.53</v>
      </c>
      <c r="F84" s="8">
        <v>0.82</v>
      </c>
      <c r="G84" s="5"/>
      <c r="H84" s="5"/>
      <c r="I84" s="5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24</v>
      </c>
      <c r="B85" s="7">
        <v>0.04</v>
      </c>
      <c r="C85" s="8">
        <v>0.69</v>
      </c>
      <c r="D85" s="73">
        <f>C85-C$14</f>
        <v>-0.01</v>
      </c>
      <c r="E85" s="7">
        <v>0.48</v>
      </c>
      <c r="F85" s="8">
        <v>0.81</v>
      </c>
      <c r="G85" s="5"/>
      <c r="H85" s="5"/>
      <c r="I85" s="5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26</v>
      </c>
      <c r="B86" s="7">
        <v>0.11</v>
      </c>
      <c r="C86" s="8">
        <v>0.72</v>
      </c>
      <c r="D86" s="73">
        <f>C86-C$15</f>
        <v>-0.01</v>
      </c>
      <c r="E86" s="7">
        <v>0.52</v>
      </c>
      <c r="F86" s="8">
        <v>0.81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idden="1">
      <c r="A87" s="1" t="s">
        <v>27</v>
      </c>
      <c r="B87" s="33"/>
      <c r="C87" s="34"/>
      <c r="D87" s="74">
        <f>C87-C$16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28</v>
      </c>
      <c r="B88" s="33"/>
      <c r="C88" s="34"/>
      <c r="D88" s="74">
        <f>C88-C$17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29</v>
      </c>
      <c r="B89" s="33"/>
      <c r="C89" s="34"/>
      <c r="D89" s="74">
        <f>C89-C$18</f>
        <v>0</v>
      </c>
      <c r="E89" s="33"/>
      <c r="F89" s="3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30</v>
      </c>
      <c r="B90" s="33"/>
      <c r="C90" s="34"/>
      <c r="D90" s="74">
        <f>C90-C$19</f>
        <v>0</v>
      </c>
      <c r="E90" s="33"/>
      <c r="F90" s="3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4"/>
      <c r="B91" s="2"/>
      <c r="C91" s="2"/>
      <c r="D91" s="75"/>
      <c r="E91" s="2"/>
      <c r="F91" s="2"/>
      <c r="G91" s="5"/>
      <c r="H91" s="5"/>
      <c r="I91" s="5"/>
      <c r="J91" s="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8" t="s">
        <v>69</v>
      </c>
      <c r="B92" s="23" t="s">
        <v>13</v>
      </c>
      <c r="C92" s="24"/>
      <c r="D92" s="65" t="s">
        <v>1</v>
      </c>
      <c r="E92" s="23" t="s">
        <v>14</v>
      </c>
      <c r="F92" s="24"/>
      <c r="G92" s="5"/>
      <c r="H92" s="76" t="s">
        <v>70</v>
      </c>
      <c r="I92" s="53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4"/>
      <c r="B93" s="27" t="s">
        <v>0</v>
      </c>
      <c r="C93" s="27" t="s">
        <v>1</v>
      </c>
      <c r="D93" s="67" t="s">
        <v>57</v>
      </c>
      <c r="E93" s="27" t="s">
        <v>0</v>
      </c>
      <c r="F93" s="27" t="s">
        <v>1</v>
      </c>
      <c r="G93" s="5"/>
      <c r="H93" s="77" t="s">
        <v>71</v>
      </c>
      <c r="I93" s="78" t="s">
        <v>72</v>
      </c>
      <c r="J93" s="78" t="s">
        <v>73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18</v>
      </c>
      <c r="B94" s="7">
        <v>0.02</v>
      </c>
      <c r="C94" s="8">
        <v>0.26</v>
      </c>
      <c r="D94" s="73">
        <f>C94-C$10</f>
        <v>-0.47</v>
      </c>
      <c r="E94" s="7">
        <v>0.37</v>
      </c>
      <c r="F94" s="8">
        <v>0.59</v>
      </c>
      <c r="G94" s="5"/>
      <c r="H94" s="8">
        <v>0.37</v>
      </c>
      <c r="I94" s="8">
        <v>0.44</v>
      </c>
      <c r="J94" s="8">
        <v>0.41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19</v>
      </c>
      <c r="B95" s="7">
        <v>0.02</v>
      </c>
      <c r="C95" s="8">
        <v>0.5</v>
      </c>
      <c r="D95" s="73">
        <f>C95-C$11</f>
        <v>-0.34</v>
      </c>
      <c r="E95" s="7">
        <v>0.39</v>
      </c>
      <c r="F95" s="8">
        <v>0.72</v>
      </c>
      <c r="G95" s="5"/>
      <c r="H95" s="8">
        <v>0.56</v>
      </c>
      <c r="I95" s="8">
        <v>0.42</v>
      </c>
      <c r="J95" s="8">
        <v>0.42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" t="s">
        <v>20</v>
      </c>
      <c r="B96" s="7">
        <v>0.0</v>
      </c>
      <c r="C96" s="8">
        <v>0.05</v>
      </c>
      <c r="D96" s="73">
        <f>C96-C$12</f>
        <v>-0.61</v>
      </c>
      <c r="E96" s="7">
        <v>0.32</v>
      </c>
      <c r="F96" s="8">
        <v>0.56</v>
      </c>
      <c r="G96" s="5"/>
      <c r="H96" s="8">
        <v>0.47</v>
      </c>
      <c r="I96" s="8">
        <v>0.45</v>
      </c>
      <c r="J96" s="8">
        <v>0.41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21</v>
      </c>
      <c r="B97" s="7">
        <v>0.09</v>
      </c>
      <c r="C97" s="8">
        <v>0.43</v>
      </c>
      <c r="D97" s="73">
        <f>C97-C$13</f>
        <v>-0.3</v>
      </c>
      <c r="E97" s="7">
        <v>0.37</v>
      </c>
      <c r="F97" s="8">
        <v>0.71</v>
      </c>
      <c r="G97" s="5"/>
      <c r="H97" s="8">
        <v>0.43</v>
      </c>
      <c r="I97" s="8">
        <v>0.42</v>
      </c>
      <c r="J97" s="8">
        <v>0.41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24</v>
      </c>
      <c r="B98" s="7">
        <v>0.0</v>
      </c>
      <c r="C98" s="8">
        <v>0.31</v>
      </c>
      <c r="D98" s="73">
        <f>C98-C$14</f>
        <v>-0.39</v>
      </c>
      <c r="E98" s="7">
        <v>0.32</v>
      </c>
      <c r="F98" s="8">
        <v>0.65</v>
      </c>
      <c r="G98" s="5"/>
      <c r="H98" s="8">
        <v>0.14</v>
      </c>
      <c r="I98" s="8"/>
      <c r="J98" s="8">
        <v>0.21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26</v>
      </c>
      <c r="B99" s="7">
        <v>0.0</v>
      </c>
      <c r="C99" s="8">
        <v>0.23</v>
      </c>
      <c r="D99" s="73">
        <f>C99-C$15</f>
        <v>-0.5</v>
      </c>
      <c r="E99" s="7">
        <v>0.35</v>
      </c>
      <c r="F99" s="8">
        <v>0.64</v>
      </c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idden="1">
      <c r="A100" s="1" t="s">
        <v>27</v>
      </c>
      <c r="B100" s="33"/>
      <c r="C100" s="34"/>
      <c r="D100" s="74">
        <f>C100-C$16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28</v>
      </c>
      <c r="B101" s="33"/>
      <c r="C101" s="34"/>
      <c r="D101" s="74">
        <f>C101-C$17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29</v>
      </c>
      <c r="B102" s="33"/>
      <c r="C102" s="34"/>
      <c r="D102" s="74">
        <f>C102-C$18</f>
        <v>0</v>
      </c>
      <c r="E102" s="33"/>
      <c r="F102" s="34"/>
      <c r="G102" s="3"/>
      <c r="H102" s="34"/>
      <c r="I102" s="34"/>
      <c r="J102" s="3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30</v>
      </c>
      <c r="B103" s="33"/>
      <c r="C103" s="34"/>
      <c r="D103" s="74">
        <f>C103-C$19</f>
        <v>0</v>
      </c>
      <c r="E103" s="33"/>
      <c r="F103" s="34"/>
      <c r="G103" s="3"/>
      <c r="H103" s="34"/>
      <c r="I103" s="34"/>
      <c r="J103" s="3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2"/>
      <c r="D104" s="5"/>
      <c r="E104" s="2"/>
      <c r="F104" s="2"/>
      <c r="G104" s="5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8" t="s">
        <v>74</v>
      </c>
      <c r="B105" s="23" t="s">
        <v>13</v>
      </c>
      <c r="C105" s="24"/>
      <c r="D105" s="65" t="s">
        <v>1</v>
      </c>
      <c r="E105" s="23" t="s">
        <v>14</v>
      </c>
      <c r="F105" s="24"/>
      <c r="G105" s="5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4"/>
      <c r="B106" s="27" t="s">
        <v>0</v>
      </c>
      <c r="C106" s="27" t="s">
        <v>1</v>
      </c>
      <c r="D106" s="67" t="s">
        <v>57</v>
      </c>
      <c r="E106" s="27" t="s">
        <v>0</v>
      </c>
      <c r="F106" s="27" t="s">
        <v>1</v>
      </c>
      <c r="G106" s="5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18</v>
      </c>
      <c r="B107" s="7">
        <v>0.1</v>
      </c>
      <c r="C107" s="8">
        <v>0.67</v>
      </c>
      <c r="D107" s="73">
        <f>C107-C$10</f>
        <v>-0.06</v>
      </c>
      <c r="E107" s="7">
        <v>0.51</v>
      </c>
      <c r="F107" s="8">
        <v>0.8</v>
      </c>
      <c r="G107" s="5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19</v>
      </c>
      <c r="B108" s="7">
        <v>0.08</v>
      </c>
      <c r="C108" s="8">
        <v>0.78</v>
      </c>
      <c r="D108" s="73">
        <f>C108-C$11</f>
        <v>-0.06</v>
      </c>
      <c r="E108" s="7">
        <v>0.52</v>
      </c>
      <c r="F108" s="8">
        <v>0.87</v>
      </c>
      <c r="G108" s="5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20</v>
      </c>
      <c r="B109" s="7">
        <v>0.12</v>
      </c>
      <c r="C109" s="8">
        <v>0.56</v>
      </c>
      <c r="D109" s="73">
        <f>C109-C$12</f>
        <v>-0.1</v>
      </c>
      <c r="E109" s="7">
        <v>0.49</v>
      </c>
      <c r="F109" s="8">
        <v>0.75</v>
      </c>
      <c r="G109" s="5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21</v>
      </c>
      <c r="B110" s="7">
        <v>0.03</v>
      </c>
      <c r="C110" s="8">
        <v>0.61</v>
      </c>
      <c r="D110" s="73">
        <f>C110-C$13</f>
        <v>-0.12</v>
      </c>
      <c r="E110" s="7">
        <v>0.45</v>
      </c>
      <c r="F110" s="8">
        <v>0.79</v>
      </c>
      <c r="G110" s="5"/>
      <c r="H110" s="79"/>
      <c r="I110" s="79"/>
      <c r="J110" s="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24</v>
      </c>
      <c r="B111" s="7">
        <v>0.1</v>
      </c>
      <c r="C111" s="8">
        <v>0.63</v>
      </c>
      <c r="D111" s="73">
        <f>C111-C$14</f>
        <v>-0.07</v>
      </c>
      <c r="E111" s="7">
        <v>0.48</v>
      </c>
      <c r="F111" s="8">
        <v>0.79</v>
      </c>
      <c r="G111" s="5"/>
      <c r="H111" s="79"/>
      <c r="I111" s="79"/>
      <c r="J111" s="7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26</v>
      </c>
      <c r="B112" s="7">
        <v>0.08</v>
      </c>
      <c r="C112" s="8">
        <v>0.6</v>
      </c>
      <c r="D112" s="73">
        <f>C112-C$15</f>
        <v>-0.13</v>
      </c>
      <c r="E112" s="7">
        <v>0.48</v>
      </c>
      <c r="F112" s="8">
        <v>0.76</v>
      </c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idden="1">
      <c r="A113" s="1" t="s">
        <v>27</v>
      </c>
      <c r="B113" s="33"/>
      <c r="C113" s="34"/>
      <c r="D113" s="74">
        <f>C113-C$16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28</v>
      </c>
      <c r="B114" s="33"/>
      <c r="C114" s="34"/>
      <c r="D114" s="74">
        <f>C114-C$17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29</v>
      </c>
      <c r="B115" s="33"/>
      <c r="C115" s="34"/>
      <c r="D115" s="74">
        <f>C115-C$18</f>
        <v>0</v>
      </c>
      <c r="E115" s="33"/>
      <c r="F115" s="34"/>
      <c r="G115" s="3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30</v>
      </c>
      <c r="B116" s="33"/>
      <c r="C116" s="34"/>
      <c r="D116" s="74">
        <f>C116-C$19</f>
        <v>0</v>
      </c>
      <c r="E116" s="33"/>
      <c r="F116" s="34"/>
      <c r="G116" s="3"/>
      <c r="H116" s="41"/>
      <c r="I116" s="41"/>
      <c r="J116" s="4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2"/>
      <c r="D117" s="5"/>
      <c r="E117" s="2"/>
      <c r="F117" s="2"/>
      <c r="G117" s="5"/>
      <c r="H117" s="79"/>
      <c r="I117" s="79"/>
      <c r="J117" s="7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8" t="s">
        <v>75</v>
      </c>
      <c r="B118" s="23" t="s">
        <v>13</v>
      </c>
      <c r="C118" s="24"/>
      <c r="D118" s="65" t="s">
        <v>1</v>
      </c>
      <c r="E118" s="23" t="s">
        <v>14</v>
      </c>
      <c r="F118" s="24"/>
      <c r="G118" s="5"/>
      <c r="H118" s="76" t="s">
        <v>76</v>
      </c>
      <c r="I118" s="53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4"/>
      <c r="B119" s="27" t="s">
        <v>0</v>
      </c>
      <c r="C119" s="27" t="s">
        <v>1</v>
      </c>
      <c r="D119" s="67" t="s">
        <v>57</v>
      </c>
      <c r="E119" s="27" t="s">
        <v>0</v>
      </c>
      <c r="F119" s="27" t="s">
        <v>1</v>
      </c>
      <c r="G119" s="5"/>
      <c r="H119" s="77" t="s">
        <v>71</v>
      </c>
      <c r="I119" s="78" t="s">
        <v>72</v>
      </c>
      <c r="J119" s="78" t="s">
        <v>73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18</v>
      </c>
      <c r="B120" s="7">
        <v>0.0</v>
      </c>
      <c r="C120" s="8">
        <v>0.55</v>
      </c>
      <c r="D120" s="73">
        <f>C120-C$10</f>
        <v>-0.18</v>
      </c>
      <c r="E120" s="7">
        <v>0.39</v>
      </c>
      <c r="F120" s="8">
        <v>0.74</v>
      </c>
      <c r="G120" s="5"/>
      <c r="H120" s="8">
        <v>0.55</v>
      </c>
      <c r="I120" s="8">
        <v>0.49</v>
      </c>
      <c r="J120" s="8">
        <v>0.43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" t="s">
        <v>19</v>
      </c>
      <c r="B121" s="7">
        <v>0.0</v>
      </c>
      <c r="C121" s="8">
        <v>0.29</v>
      </c>
      <c r="D121" s="73">
        <f>C121-C$11</f>
        <v>-0.55</v>
      </c>
      <c r="E121" s="7">
        <v>0.38</v>
      </c>
      <c r="F121" s="8">
        <v>0.7</v>
      </c>
      <c r="G121" s="5"/>
      <c r="H121" s="8">
        <v>0.5</v>
      </c>
      <c r="I121" s="8">
        <v>0.46</v>
      </c>
      <c r="J121" s="8">
        <v>0.52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" t="s">
        <v>20</v>
      </c>
      <c r="B122" s="7">
        <v>0.08</v>
      </c>
      <c r="C122" s="8">
        <v>0.69</v>
      </c>
      <c r="D122" s="73">
        <f>C122-C$12</f>
        <v>0.03</v>
      </c>
      <c r="E122" s="7">
        <v>0.51</v>
      </c>
      <c r="F122" s="8">
        <v>0.76</v>
      </c>
      <c r="G122" s="5"/>
      <c r="H122" s="8">
        <v>0.67</v>
      </c>
      <c r="I122" s="8">
        <v>0.41</v>
      </c>
      <c r="J122" s="8">
        <v>0.45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21</v>
      </c>
      <c r="B123" s="7">
        <v>0.0</v>
      </c>
      <c r="C123" s="8">
        <v>0.67</v>
      </c>
      <c r="D123" s="73">
        <f>C123-C$13</f>
        <v>-0.06</v>
      </c>
      <c r="E123" s="7">
        <v>0.28</v>
      </c>
      <c r="F123" s="8">
        <v>0.76</v>
      </c>
      <c r="G123" s="5"/>
      <c r="H123" s="8">
        <v>0.62</v>
      </c>
      <c r="I123" s="8">
        <v>0.41</v>
      </c>
      <c r="J123" s="8">
        <v>0.43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24</v>
      </c>
      <c r="B124" s="7">
        <v>0.0</v>
      </c>
      <c r="C124" s="8">
        <v>0.1</v>
      </c>
      <c r="D124" s="73">
        <f>C124-C$14</f>
        <v>-0.6</v>
      </c>
      <c r="E124" s="7">
        <v>0.3</v>
      </c>
      <c r="F124" s="8">
        <v>0.61</v>
      </c>
      <c r="G124" s="5"/>
      <c r="H124" s="8">
        <v>0.25</v>
      </c>
      <c r="I124" s="8"/>
      <c r="J124" s="8">
        <v>0.19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26</v>
      </c>
      <c r="B125" s="7">
        <v>0.0</v>
      </c>
      <c r="C125" s="8">
        <v>0.29</v>
      </c>
      <c r="D125" s="73">
        <f>C125-C$15</f>
        <v>-0.44</v>
      </c>
      <c r="E125" s="7">
        <v>0.39</v>
      </c>
      <c r="F125" s="8">
        <v>0.63</v>
      </c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idden="1">
      <c r="A126" s="1" t="s">
        <v>27</v>
      </c>
      <c r="B126" s="33"/>
      <c r="C126" s="34"/>
      <c r="D126" s="74">
        <f>C126-C$16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28</v>
      </c>
      <c r="B127" s="33"/>
      <c r="C127" s="34"/>
      <c r="D127" s="74">
        <f>C127-C$17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29</v>
      </c>
      <c r="B128" s="33"/>
      <c r="C128" s="34"/>
      <c r="D128" s="74">
        <f>C128-C$18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30</v>
      </c>
      <c r="B129" s="33"/>
      <c r="C129" s="34"/>
      <c r="D129" s="74">
        <f>C129-C$19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2"/>
      <c r="D130" s="5"/>
      <c r="E130" s="2"/>
      <c r="F130" s="2"/>
      <c r="G130" s="5"/>
      <c r="H130" s="79"/>
      <c r="I130" s="79"/>
      <c r="J130" s="7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8" t="s">
        <v>77</v>
      </c>
      <c r="B131" s="23" t="s">
        <v>13</v>
      </c>
      <c r="C131" s="24"/>
      <c r="D131" s="65" t="s">
        <v>1</v>
      </c>
      <c r="E131" s="23" t="s">
        <v>14</v>
      </c>
      <c r="F131" s="24"/>
      <c r="G131" s="5"/>
      <c r="H131" s="76" t="s">
        <v>78</v>
      </c>
      <c r="I131" s="53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4"/>
      <c r="B132" s="27" t="s">
        <v>0</v>
      </c>
      <c r="C132" s="27" t="s">
        <v>1</v>
      </c>
      <c r="D132" s="67" t="s">
        <v>57</v>
      </c>
      <c r="E132" s="27" t="s">
        <v>0</v>
      </c>
      <c r="F132" s="27" t="s">
        <v>1</v>
      </c>
      <c r="G132" s="5"/>
      <c r="H132" s="77" t="s">
        <v>71</v>
      </c>
      <c r="I132" s="78" t="s">
        <v>72</v>
      </c>
      <c r="J132" s="78" t="s">
        <v>73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18</v>
      </c>
      <c r="B133" s="7">
        <v>0.04</v>
      </c>
      <c r="C133" s="8">
        <v>0.63</v>
      </c>
      <c r="D133" s="73">
        <f>C133-C$10</f>
        <v>-0.1</v>
      </c>
      <c r="E133" s="7">
        <v>0.49</v>
      </c>
      <c r="F133" s="8">
        <v>0.79</v>
      </c>
      <c r="G133" s="5"/>
      <c r="H133" s="8">
        <v>0.76</v>
      </c>
      <c r="I133" s="8">
        <v>0.7</v>
      </c>
      <c r="J133" s="8">
        <v>0.71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19</v>
      </c>
      <c r="B134" s="7">
        <v>0.05</v>
      </c>
      <c r="C134" s="8">
        <v>0.74</v>
      </c>
      <c r="D134" s="73">
        <f>C134-C$11</f>
        <v>-0.1</v>
      </c>
      <c r="E134" s="7">
        <v>0.48</v>
      </c>
      <c r="F134" s="8">
        <v>0.83</v>
      </c>
      <c r="G134" s="5"/>
      <c r="H134" s="8">
        <v>0.82</v>
      </c>
      <c r="I134" s="8">
        <v>0.7</v>
      </c>
      <c r="J134" s="8">
        <v>0.71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20</v>
      </c>
      <c r="B135" s="7">
        <v>0.05</v>
      </c>
      <c r="C135" s="8">
        <v>0.51</v>
      </c>
      <c r="D135" s="73">
        <f>C135-C$12</f>
        <v>-0.15</v>
      </c>
      <c r="E135" s="7">
        <v>0.46</v>
      </c>
      <c r="F135" s="8">
        <v>0.74</v>
      </c>
      <c r="G135" s="5"/>
      <c r="H135" s="8">
        <v>0.79</v>
      </c>
      <c r="I135" s="8">
        <v>0.69</v>
      </c>
      <c r="J135" s="8">
        <v>0.7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21</v>
      </c>
      <c r="B136" s="7">
        <v>0.07</v>
      </c>
      <c r="C136" s="8">
        <v>0.59</v>
      </c>
      <c r="D136" s="73">
        <f>C136-C$13</f>
        <v>-0.14</v>
      </c>
      <c r="E136" s="7">
        <v>0.47</v>
      </c>
      <c r="F136" s="8">
        <v>0.78</v>
      </c>
      <c r="G136" s="5"/>
      <c r="H136" s="8">
        <v>0.78</v>
      </c>
      <c r="I136" s="8">
        <v>0.67</v>
      </c>
      <c r="J136" s="8">
        <v>0.68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24</v>
      </c>
      <c r="B137" s="7">
        <v>0.06</v>
      </c>
      <c r="C137" s="8">
        <v>0.58</v>
      </c>
      <c r="D137" s="73">
        <f>C137-C$14</f>
        <v>-0.12</v>
      </c>
      <c r="E137" s="7">
        <v>0.47</v>
      </c>
      <c r="F137" s="8">
        <v>0.76</v>
      </c>
      <c r="G137" s="5"/>
      <c r="H137" s="8">
        <v>0.76</v>
      </c>
      <c r="I137" s="8"/>
      <c r="J137" s="8">
        <v>0.53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26</v>
      </c>
      <c r="B138" s="7">
        <v>0.06</v>
      </c>
      <c r="C138" s="8">
        <v>0.57</v>
      </c>
      <c r="D138" s="73">
        <f>C138-C$15</f>
        <v>-0.16</v>
      </c>
      <c r="E138" s="7">
        <v>0.48</v>
      </c>
      <c r="F138" s="8">
        <v>0.76</v>
      </c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idden="1">
      <c r="A139" s="1" t="s">
        <v>27</v>
      </c>
      <c r="B139" s="33"/>
      <c r="C139" s="34"/>
      <c r="D139" s="74">
        <f>C139-C$16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28</v>
      </c>
      <c r="B140" s="33"/>
      <c r="C140" s="34"/>
      <c r="D140" s="74">
        <f>C140-C$17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29</v>
      </c>
      <c r="B141" s="33"/>
      <c r="C141" s="34"/>
      <c r="D141" s="74">
        <f>C141-C$18</f>
        <v>0</v>
      </c>
      <c r="E141" s="33"/>
      <c r="F141" s="34"/>
      <c r="G141" s="3"/>
      <c r="H141" s="34"/>
      <c r="I141" s="34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30</v>
      </c>
      <c r="B142" s="33"/>
      <c r="C142" s="34"/>
      <c r="D142" s="74">
        <f>C142-C$19</f>
        <v>0</v>
      </c>
      <c r="E142" s="33"/>
      <c r="F142" s="34"/>
      <c r="G142" s="3"/>
      <c r="H142" s="34"/>
      <c r="I142" s="34"/>
      <c r="J142" s="3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2"/>
      <c r="D143" s="5"/>
      <c r="E143" s="2"/>
      <c r="F143" s="2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8" t="s">
        <v>79</v>
      </c>
      <c r="B144" s="23" t="s">
        <v>13</v>
      </c>
      <c r="C144" s="24"/>
      <c r="D144" s="65" t="s">
        <v>1</v>
      </c>
      <c r="E144" s="23" t="s">
        <v>14</v>
      </c>
      <c r="F144" s="24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4"/>
      <c r="B145" s="27" t="s">
        <v>0</v>
      </c>
      <c r="C145" s="27" t="s">
        <v>1</v>
      </c>
      <c r="D145" s="67" t="s">
        <v>57</v>
      </c>
      <c r="E145" s="27" t="s">
        <v>0</v>
      </c>
      <c r="F145" s="27" t="s">
        <v>1</v>
      </c>
      <c r="G145" s="5"/>
      <c r="H145" s="5"/>
      <c r="I145" s="5"/>
      <c r="J145" s="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idden="1">
      <c r="A146" s="1" t="s">
        <v>18</v>
      </c>
      <c r="B146" s="7">
        <v>0.35</v>
      </c>
      <c r="C146" s="8">
        <v>1.0</v>
      </c>
      <c r="D146" s="73">
        <f>C146-C$10</f>
        <v>0.27</v>
      </c>
      <c r="E146" s="7">
        <v>0.71</v>
      </c>
      <c r="F146" s="8">
        <v>0.93</v>
      </c>
      <c r="G146" s="5"/>
      <c r="H146" s="5"/>
      <c r="I146" s="5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19</v>
      </c>
      <c r="B147" s="7">
        <v>0.23</v>
      </c>
      <c r="C147" s="8">
        <v>0.98</v>
      </c>
      <c r="D147" s="73">
        <f>C147-C$11</f>
        <v>0.14</v>
      </c>
      <c r="E147" s="7">
        <v>0.68</v>
      </c>
      <c r="F147" s="8">
        <v>0.94</v>
      </c>
      <c r="G147" s="5"/>
      <c r="H147" s="5"/>
      <c r="I147" s="5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20</v>
      </c>
      <c r="B148" s="7">
        <v>0.26</v>
      </c>
      <c r="C148" s="8">
        <v>0.94</v>
      </c>
      <c r="D148" s="73">
        <f>C148-C$12</f>
        <v>0.28</v>
      </c>
      <c r="E148" s="7">
        <v>0.68</v>
      </c>
      <c r="F148" s="8">
        <v>0.91</v>
      </c>
      <c r="G148" s="5"/>
      <c r="H148" s="5"/>
      <c r="I148" s="5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21</v>
      </c>
      <c r="B149" s="7">
        <v>0.16</v>
      </c>
      <c r="C149" s="8">
        <v>0.98</v>
      </c>
      <c r="D149" s="73">
        <f>C149-C$13</f>
        <v>0.25</v>
      </c>
      <c r="E149" s="7">
        <v>0.69</v>
      </c>
      <c r="F149" s="8">
        <v>0.93</v>
      </c>
      <c r="G149" s="5"/>
      <c r="H149" s="5"/>
      <c r="I149" s="5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" t="s">
        <v>24</v>
      </c>
      <c r="B150" s="7">
        <v>0.13</v>
      </c>
      <c r="C150" s="8">
        <v>1.0</v>
      </c>
      <c r="D150" s="73">
        <f>C150-C$14</f>
        <v>0.3</v>
      </c>
      <c r="E150" s="7">
        <v>0.65</v>
      </c>
      <c r="F150" s="8">
        <v>0.94</v>
      </c>
      <c r="G150" s="5"/>
      <c r="H150" s="5"/>
      <c r="I150" s="5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1" t="s">
        <v>26</v>
      </c>
      <c r="B151" s="7">
        <v>0.44</v>
      </c>
      <c r="C151" s="8">
        <v>1.0</v>
      </c>
      <c r="D151" s="73">
        <f>C151-C$15</f>
        <v>0.27</v>
      </c>
      <c r="E151" s="7">
        <v>0.71</v>
      </c>
      <c r="F151" s="8">
        <v>0.95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idden="1">
      <c r="A152" s="1" t="s">
        <v>27</v>
      </c>
      <c r="B152" s="33"/>
      <c r="C152" s="34"/>
      <c r="D152" s="74">
        <f>C152-C$16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idden="1">
      <c r="A153" s="1" t="s">
        <v>28</v>
      </c>
      <c r="B153" s="33"/>
      <c r="C153" s="34"/>
      <c r="D153" s="74">
        <f>C153-C$17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idden="1">
      <c r="A154" s="1" t="s">
        <v>29</v>
      </c>
      <c r="B154" s="33"/>
      <c r="C154" s="34"/>
      <c r="D154" s="74">
        <f>C154-C$18</f>
        <v>0</v>
      </c>
      <c r="E154" s="33"/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idden="1">
      <c r="A155" s="1" t="s">
        <v>30</v>
      </c>
      <c r="B155" s="33"/>
      <c r="C155" s="34"/>
      <c r="D155" s="74">
        <f>C155-C$19</f>
        <v>0</v>
      </c>
      <c r="E155" s="33"/>
      <c r="F155" s="3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2"/>
      <c r="D156" s="5"/>
      <c r="E156" s="2"/>
      <c r="F156" s="2"/>
      <c r="G156" s="5"/>
      <c r="H156" s="5"/>
      <c r="I156" s="5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D159" s="28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D160" s="28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D161" s="28"/>
      <c r="E161" s="28"/>
      <c r="F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D162" s="28"/>
      <c r="E162" s="28"/>
      <c r="F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D163" s="28"/>
      <c r="E163" s="28"/>
      <c r="F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D164" s="28"/>
      <c r="E164" s="28"/>
      <c r="F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D165" s="28"/>
      <c r="E165" s="28"/>
      <c r="F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B180" s="28"/>
      <c r="C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B181" s="28"/>
      <c r="C181" s="2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2"/>
      <c r="D182" s="3"/>
      <c r="E182" s="29"/>
      <c r="F182" s="2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21"/>
      <c r="C1031" s="2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21"/>
      <c r="C1032" s="2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</sheetData>
  <autoFilter ref="$A$1:$A$1032">
    <filterColumn colId="0">
      <filters blank="1">
        <filter val="Enrichment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Female Students"/>
        <filter val="Grade Level Data"/>
        <filter val="Grade 6"/>
        <filter val="Grade 7"/>
        <filter val="7th Grade Math"/>
        <filter val="Compacted Math"/>
        <filter val="2019-20"/>
        <filter val="TAG Students"/>
        <filter val="Male Students"/>
        <filter val="Intensive Core + Classroom Support"/>
        <filter val="Course Level Data"/>
        <filter val="Enrichment+"/>
        <filter val="MA.7.NS.A.1"/>
        <filter val="MA.7.NS.A.2"/>
        <filter val="MA.7.NS.A.3"/>
        <filter val="Math Watchlist Students"/>
        <filter val="Core + Classroom Support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30">
    <mergeCell ref="I2:M2"/>
    <mergeCell ref="B8:C8"/>
    <mergeCell ref="E8:F8"/>
    <mergeCell ref="B22:C22"/>
    <mergeCell ref="E22:F22"/>
    <mergeCell ref="B27:C27"/>
    <mergeCell ref="E27:F27"/>
    <mergeCell ref="B33:C33"/>
    <mergeCell ref="E33:F33"/>
    <mergeCell ref="B39:D39"/>
    <mergeCell ref="F39:H39"/>
    <mergeCell ref="B53:C53"/>
    <mergeCell ref="E53:F53"/>
    <mergeCell ref="E66:F66"/>
    <mergeCell ref="B66:C66"/>
    <mergeCell ref="B79:C79"/>
    <mergeCell ref="E79:F79"/>
    <mergeCell ref="B92:C92"/>
    <mergeCell ref="E92:F92"/>
    <mergeCell ref="H92:J92"/>
    <mergeCell ref="E105:F105"/>
    <mergeCell ref="B144:C144"/>
    <mergeCell ref="E144:F144"/>
    <mergeCell ref="B105:C105"/>
    <mergeCell ref="B118:C118"/>
    <mergeCell ref="E118:F118"/>
    <mergeCell ref="H118:J118"/>
    <mergeCell ref="B131:C131"/>
    <mergeCell ref="E131:F131"/>
    <mergeCell ref="H131:J131"/>
  </mergeCells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0" priority="1" operator="greaterThanOrEqual">
      <formula>0.99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1" priority="2" operator="greaterThanOrEqual">
      <formula>0.8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2" priority="3" operator="greaterThanOrEqual">
      <formula>0.7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3" priority="4" operator="greaterThanOrEqual">
      <formula>0.5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4" priority="5" operator="lessThan">
      <formula>0.5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5" priority="6" operator="greaterThanOrEqual">
      <formula>0.9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6" priority="7" operator="greaterThanOrEqual">
      <formula>0.8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7" priority="8" operator="greaterThanOrEqual">
      <formula>0.7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8" priority="9" operator="greaterThanOrEqual">
      <formula>0.5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9" priority="10" operator="lessThan">
      <formula>0.5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9" t="s">
        <v>133</v>
      </c>
      <c r="C1" s="29" t="s">
        <v>134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0.01</v>
      </c>
      <c r="C2" s="8">
        <v>0.03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0.03</v>
      </c>
      <c r="C3" s="8">
        <v>0.08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0.03</v>
      </c>
      <c r="C4" s="8">
        <v>0.08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0.16</v>
      </c>
      <c r="C5" s="8">
        <v>0.2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0.78</v>
      </c>
      <c r="C6" s="8">
        <v>0.62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5" t="s">
        <v>133</v>
      </c>
      <c r="C9" s="55" t="s">
        <v>134</v>
      </c>
      <c r="D9" s="26"/>
      <c r="E9" s="55" t="s">
        <v>133</v>
      </c>
      <c r="F9" s="55" t="s">
        <v>134</v>
      </c>
      <c r="G9" s="3"/>
      <c r="H9" s="3"/>
      <c r="I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/>
      <c r="C10" s="8"/>
      <c r="D10" s="26"/>
      <c r="E10" s="7"/>
      <c r="F10" s="8"/>
      <c r="G10" s="30"/>
      <c r="H10" s="30" t="s">
        <v>18</v>
      </c>
      <c r="I10" s="8">
        <v>0.78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0.02</v>
      </c>
      <c r="C11" s="8">
        <v>0.06</v>
      </c>
      <c r="D11" s="26"/>
      <c r="E11" s="7">
        <v>0.34</v>
      </c>
      <c r="F11" s="8">
        <v>0.44</v>
      </c>
      <c r="G11" s="30"/>
      <c r="H11" s="30" t="s">
        <v>19</v>
      </c>
      <c r="I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0.02</v>
      </c>
      <c r="C12" s="8">
        <v>0.1</v>
      </c>
      <c r="D12" s="26"/>
      <c r="E12" s="7">
        <v>0.36</v>
      </c>
      <c r="F12" s="8">
        <v>0.47</v>
      </c>
      <c r="G12" s="30"/>
      <c r="H12" s="30" t="s">
        <v>20</v>
      </c>
      <c r="I12" s="8">
        <v>0.88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0.02</v>
      </c>
      <c r="C13" s="8">
        <v>0.09</v>
      </c>
      <c r="D13" s="26"/>
      <c r="E13" s="7">
        <v>0.32</v>
      </c>
      <c r="F13" s="8">
        <v>0.43</v>
      </c>
      <c r="G13" s="30"/>
      <c r="H13" s="32" t="s">
        <v>21</v>
      </c>
      <c r="I13" s="8">
        <v>0.85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0.04</v>
      </c>
      <c r="C14" s="8">
        <v>0.11</v>
      </c>
      <c r="D14" s="25"/>
      <c r="E14" s="7">
        <v>0.37</v>
      </c>
      <c r="F14" s="8">
        <v>0.45</v>
      </c>
      <c r="G14" s="30"/>
      <c r="H14" s="30" t="s">
        <v>24</v>
      </c>
      <c r="I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1"/>
      <c r="C21" s="21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42</v>
      </c>
      <c r="B22" s="110" t="s">
        <v>14</v>
      </c>
      <c r="C22" s="24"/>
      <c r="D22" s="25"/>
      <c r="E22" s="55" t="s">
        <v>111</v>
      </c>
      <c r="F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9"/>
      <c r="B23" s="55" t="s">
        <v>133</v>
      </c>
      <c r="C23" s="55" t="s">
        <v>134</v>
      </c>
      <c r="D23" s="25"/>
      <c r="E23" s="55" t="s">
        <v>135</v>
      </c>
      <c r="F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115</v>
      </c>
      <c r="B24" s="7">
        <v>0.18</v>
      </c>
      <c r="C24" s="8">
        <v>0.38</v>
      </c>
      <c r="D24" s="25"/>
      <c r="E24" s="47">
        <f t="shared" ref="E24:E39" si="1">if(C24&gt;0,C24-B24," ")</f>
        <v>0.2</v>
      </c>
      <c r="F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116</v>
      </c>
      <c r="B25" s="7">
        <v>0.51</v>
      </c>
      <c r="C25" s="8">
        <v>0.54</v>
      </c>
      <c r="D25" s="25"/>
      <c r="E25" s="47">
        <f t="shared" si="1"/>
        <v>0.03</v>
      </c>
      <c r="F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117</v>
      </c>
      <c r="B26" s="7">
        <v>0.28</v>
      </c>
      <c r="C26" s="8">
        <v>0.42</v>
      </c>
      <c r="D26" s="25"/>
      <c r="E26" s="47">
        <f t="shared" si="1"/>
        <v>0.14</v>
      </c>
      <c r="F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118</v>
      </c>
      <c r="B27" s="7">
        <v>0.14</v>
      </c>
      <c r="C27" s="8">
        <v>0.21</v>
      </c>
      <c r="D27" s="25"/>
      <c r="E27" s="47">
        <f t="shared" si="1"/>
        <v>0.07</v>
      </c>
      <c r="F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119</v>
      </c>
      <c r="B28" s="7">
        <v>0.25</v>
      </c>
      <c r="C28" s="8">
        <v>0.37</v>
      </c>
      <c r="D28" s="25"/>
      <c r="E28" s="47">
        <f t="shared" si="1"/>
        <v>0.12</v>
      </c>
      <c r="F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120</v>
      </c>
      <c r="B29" s="7">
        <v>0.14</v>
      </c>
      <c r="C29" s="8">
        <v>0.21</v>
      </c>
      <c r="D29" s="25"/>
      <c r="E29" s="47">
        <f t="shared" si="1"/>
        <v>0.07</v>
      </c>
      <c r="F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121</v>
      </c>
      <c r="B30" s="7">
        <v>0.48</v>
      </c>
      <c r="C30" s="8">
        <v>0.55</v>
      </c>
      <c r="D30" s="25"/>
      <c r="E30" s="47">
        <f t="shared" si="1"/>
        <v>0.07</v>
      </c>
      <c r="F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122</v>
      </c>
      <c r="B31" s="7">
        <v>0.42</v>
      </c>
      <c r="C31" s="8">
        <v>0.45</v>
      </c>
      <c r="D31" s="25"/>
      <c r="E31" s="47">
        <f t="shared" si="1"/>
        <v>0.03</v>
      </c>
      <c r="F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123</v>
      </c>
      <c r="B32" s="7">
        <v>0.53</v>
      </c>
      <c r="C32" s="8">
        <v>0.56</v>
      </c>
      <c r="D32" s="25"/>
      <c r="E32" s="47">
        <f t="shared" si="1"/>
        <v>0.03</v>
      </c>
      <c r="F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124</v>
      </c>
      <c r="B33" s="7">
        <v>0.18</v>
      </c>
      <c r="C33" s="8">
        <v>0.26</v>
      </c>
      <c r="D33" s="25"/>
      <c r="E33" s="47">
        <f t="shared" si="1"/>
        <v>0.08</v>
      </c>
      <c r="F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125</v>
      </c>
      <c r="B34" s="7">
        <v>0.52</v>
      </c>
      <c r="C34" s="8">
        <v>0.62</v>
      </c>
      <c r="D34" s="25"/>
      <c r="E34" s="47">
        <f t="shared" si="1"/>
        <v>0.1</v>
      </c>
      <c r="F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126</v>
      </c>
      <c r="B35" s="7">
        <v>0.34</v>
      </c>
      <c r="C35" s="8">
        <v>0.48</v>
      </c>
      <c r="D35" s="25"/>
      <c r="E35" s="47">
        <f t="shared" si="1"/>
        <v>0.14</v>
      </c>
      <c r="F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127</v>
      </c>
      <c r="B36" s="7">
        <v>0.56</v>
      </c>
      <c r="C36" s="8">
        <v>0.55</v>
      </c>
      <c r="D36" s="25"/>
      <c r="E36" s="125">
        <f t="shared" si="1"/>
        <v>-0.01</v>
      </c>
      <c r="F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128</v>
      </c>
      <c r="B37" s="7">
        <v>0.47</v>
      </c>
      <c r="C37" s="8">
        <v>0.46</v>
      </c>
      <c r="D37" s="25"/>
      <c r="E37" s="125">
        <f t="shared" si="1"/>
        <v>-0.01</v>
      </c>
      <c r="F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129</v>
      </c>
      <c r="B38" s="7">
        <v>0.41</v>
      </c>
      <c r="C38" s="8">
        <v>0.53</v>
      </c>
      <c r="D38" s="25"/>
      <c r="E38" s="47">
        <f t="shared" si="1"/>
        <v>0.12</v>
      </c>
      <c r="F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130</v>
      </c>
      <c r="B39" s="7">
        <v>0.53</v>
      </c>
      <c r="C39" s="8">
        <v>0.5</v>
      </c>
      <c r="D39" s="25"/>
      <c r="E39" s="125">
        <f t="shared" si="1"/>
        <v>-0.03</v>
      </c>
      <c r="F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1"/>
      <c r="C40" s="21"/>
      <c r="D40" s="5"/>
      <c r="E40" s="28"/>
      <c r="F40" s="2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 t="s">
        <v>55</v>
      </c>
      <c r="B41" s="21"/>
      <c r="C41" s="21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8" t="s">
        <v>56</v>
      </c>
      <c r="B42" s="23" t="s">
        <v>13</v>
      </c>
      <c r="C42" s="24"/>
      <c r="D42" s="65" t="s">
        <v>134</v>
      </c>
      <c r="E42" s="23" t="s">
        <v>14</v>
      </c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/>
      <c r="B43" s="55" t="s">
        <v>133</v>
      </c>
      <c r="C43" s="55" t="s">
        <v>134</v>
      </c>
      <c r="D43" s="67" t="s">
        <v>57</v>
      </c>
      <c r="E43" s="55" t="s">
        <v>133</v>
      </c>
      <c r="F43" s="55" t="s">
        <v>134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18</v>
      </c>
      <c r="B44" s="69" t="s">
        <v>58</v>
      </c>
      <c r="C44" s="71" t="s">
        <v>58</v>
      </c>
      <c r="D44" s="111"/>
      <c r="E44" s="69" t="s">
        <v>58</v>
      </c>
      <c r="F44" s="71" t="s">
        <v>58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19</v>
      </c>
      <c r="B45" s="69" t="s">
        <v>58</v>
      </c>
      <c r="C45" s="71" t="s">
        <v>58</v>
      </c>
      <c r="D45" s="72"/>
      <c r="E45" s="69" t="s">
        <v>58</v>
      </c>
      <c r="F45" s="71" t="s">
        <v>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20</v>
      </c>
      <c r="B46" s="69" t="s">
        <v>58</v>
      </c>
      <c r="C46" s="71" t="s">
        <v>58</v>
      </c>
      <c r="D46" s="72"/>
      <c r="E46" s="69" t="s">
        <v>58</v>
      </c>
      <c r="F46" s="71" t="s">
        <v>58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21</v>
      </c>
      <c r="B47" s="7">
        <v>0.0</v>
      </c>
      <c r="C47" s="8">
        <v>0.0</v>
      </c>
      <c r="D47" s="73">
        <f>C47-C$13</f>
        <v>-0.09</v>
      </c>
      <c r="E47" s="7">
        <v>0.23</v>
      </c>
      <c r="F47" s="8">
        <v>0.32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24</v>
      </c>
      <c r="B48" s="7">
        <v>0.0</v>
      </c>
      <c r="C48" s="8">
        <v>0.0</v>
      </c>
      <c r="D48" s="73">
        <f>C48-C$14</f>
        <v>-0.11</v>
      </c>
      <c r="E48" s="7">
        <v>0.23</v>
      </c>
      <c r="F48" s="8">
        <v>0.3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idden="1">
      <c r="A49" s="1" t="s">
        <v>26</v>
      </c>
      <c r="B49" s="33"/>
      <c r="C49" s="34"/>
      <c r="D49" s="74">
        <f>C49-C$15</f>
        <v>0</v>
      </c>
      <c r="E49" s="33"/>
      <c r="F49" s="3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idden="1">
      <c r="A50" s="1" t="s">
        <v>27</v>
      </c>
      <c r="B50" s="33"/>
      <c r="C50" s="34"/>
      <c r="D50" s="74">
        <f>C50-C$16</f>
        <v>0</v>
      </c>
      <c r="E50" s="33"/>
      <c r="F50" s="3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1" t="s">
        <v>28</v>
      </c>
      <c r="B51" s="33"/>
      <c r="C51" s="34"/>
      <c r="D51" s="74">
        <f>C51-C$17</f>
        <v>0</v>
      </c>
      <c r="E51" s="33"/>
      <c r="F51" s="3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1" t="s">
        <v>29</v>
      </c>
      <c r="B52" s="33"/>
      <c r="C52" s="34"/>
      <c r="D52" s="74">
        <f>C52-C$18</f>
        <v>0</v>
      </c>
      <c r="E52" s="33"/>
      <c r="F52" s="3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30</v>
      </c>
      <c r="B53" s="33"/>
      <c r="C53" s="34"/>
      <c r="D53" s="74">
        <f>C53-C$19</f>
        <v>0</v>
      </c>
      <c r="E53" s="33"/>
      <c r="F53" s="3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8"/>
      <c r="B54" s="2"/>
      <c r="C54" s="2"/>
      <c r="D54" s="75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8" t="s">
        <v>65</v>
      </c>
      <c r="B55" s="23" t="s">
        <v>13</v>
      </c>
      <c r="C55" s="24"/>
      <c r="D55" s="65" t="s">
        <v>134</v>
      </c>
      <c r="E55" s="23" t="s">
        <v>14</v>
      </c>
      <c r="F55" s="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/>
      <c r="B56" s="55" t="s">
        <v>133</v>
      </c>
      <c r="C56" s="55" t="s">
        <v>134</v>
      </c>
      <c r="D56" s="67" t="s">
        <v>57</v>
      </c>
      <c r="E56" s="55" t="s">
        <v>133</v>
      </c>
      <c r="F56" s="55" t="s">
        <v>134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18</v>
      </c>
      <c r="B57" s="7"/>
      <c r="C57" s="8"/>
      <c r="D57" s="74">
        <f>C57-C$10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7">
        <v>0.02</v>
      </c>
      <c r="C58" s="8">
        <v>0.07</v>
      </c>
      <c r="D58" s="73">
        <f>C58-C$11</f>
        <v>0.01</v>
      </c>
      <c r="E58" s="7">
        <v>0.35</v>
      </c>
      <c r="F58" s="8">
        <v>0.46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20</v>
      </c>
      <c r="B59" s="7">
        <v>0.02</v>
      </c>
      <c r="C59" s="8">
        <v>0.09</v>
      </c>
      <c r="D59" s="73">
        <f>C59-C$12</f>
        <v>-0.01</v>
      </c>
      <c r="E59" s="7">
        <v>0.35</v>
      </c>
      <c r="F59" s="8">
        <v>0.48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21</v>
      </c>
      <c r="B60" s="7">
        <v>0.01</v>
      </c>
      <c r="C60" s="8">
        <v>0.09</v>
      </c>
      <c r="D60" s="73">
        <f>C60-C$13</f>
        <v>0</v>
      </c>
      <c r="E60" s="7">
        <v>0.32</v>
      </c>
      <c r="F60" s="8">
        <v>0.44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24</v>
      </c>
      <c r="B61" s="7">
        <v>0.03</v>
      </c>
      <c r="C61" s="8">
        <v>0.1</v>
      </c>
      <c r="D61" s="73">
        <f>C61-C$14</f>
        <v>-0.01</v>
      </c>
      <c r="E61" s="7">
        <v>0.36</v>
      </c>
      <c r="F61" s="8">
        <v>0.47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26</v>
      </c>
      <c r="B62" s="33"/>
      <c r="C62" s="34"/>
      <c r="D62" s="74">
        <f>C62-C$15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27</v>
      </c>
      <c r="B63" s="33"/>
      <c r="C63" s="34"/>
      <c r="D63" s="74">
        <f>C63-C$16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28</v>
      </c>
      <c r="B64" s="33"/>
      <c r="C64" s="34"/>
      <c r="D64" s="74">
        <f>C64-C$17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idden="1">
      <c r="A65" s="1" t="s">
        <v>29</v>
      </c>
      <c r="B65" s="33"/>
      <c r="C65" s="34"/>
      <c r="D65" s="74">
        <f>C65-C$18</f>
        <v>0</v>
      </c>
      <c r="E65" s="33"/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30</v>
      </c>
      <c r="B66" s="33"/>
      <c r="C66" s="34"/>
      <c r="D66" s="74">
        <f>C66-C$19</f>
        <v>0</v>
      </c>
      <c r="E66" s="33"/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2"/>
      <c r="D67" s="5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8" t="s">
        <v>68</v>
      </c>
      <c r="B68" s="23" t="s">
        <v>13</v>
      </c>
      <c r="C68" s="24"/>
      <c r="D68" s="65" t="s">
        <v>134</v>
      </c>
      <c r="E68" s="23" t="s">
        <v>14</v>
      </c>
      <c r="F68" s="2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"/>
      <c r="B69" s="55" t="s">
        <v>133</v>
      </c>
      <c r="C69" s="55" t="s">
        <v>134</v>
      </c>
      <c r="D69" s="67" t="s">
        <v>57</v>
      </c>
      <c r="E69" s="55" t="s">
        <v>133</v>
      </c>
      <c r="F69" s="55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18</v>
      </c>
      <c r="B70" s="7"/>
      <c r="C70" s="8"/>
      <c r="D70" s="74">
        <f>C70-C$10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7">
        <v>0.02</v>
      </c>
      <c r="C71" s="8">
        <v>0.04</v>
      </c>
      <c r="D71" s="73">
        <f>C71-C$11</f>
        <v>-0.02</v>
      </c>
      <c r="E71" s="7">
        <v>0.33</v>
      </c>
      <c r="F71" s="8">
        <v>0.41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20</v>
      </c>
      <c r="B72" s="7">
        <v>0.03</v>
      </c>
      <c r="C72" s="8">
        <v>0.12</v>
      </c>
      <c r="D72" s="73">
        <f>C72-C$12</f>
        <v>0.02</v>
      </c>
      <c r="E72" s="7">
        <v>0.37</v>
      </c>
      <c r="F72" s="8">
        <v>0.46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21</v>
      </c>
      <c r="B73" s="7">
        <v>0.04</v>
      </c>
      <c r="C73" s="8">
        <v>0.1</v>
      </c>
      <c r="D73" s="73">
        <f>C73-C$13</f>
        <v>0.01</v>
      </c>
      <c r="E73" s="7">
        <v>0.33</v>
      </c>
      <c r="F73" s="8">
        <v>0.42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24</v>
      </c>
      <c r="B74" s="7">
        <v>0.05</v>
      </c>
      <c r="C74" s="8">
        <v>0.12</v>
      </c>
      <c r="D74" s="73">
        <f>C74-C$14</f>
        <v>0.01</v>
      </c>
      <c r="E74" s="7">
        <v>0.37</v>
      </c>
      <c r="F74" s="8">
        <v>0.43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26</v>
      </c>
      <c r="B75" s="33"/>
      <c r="C75" s="34"/>
      <c r="D75" s="74">
        <f>C75-C$15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27</v>
      </c>
      <c r="B76" s="33"/>
      <c r="C76" s="34"/>
      <c r="D76" s="74">
        <f>C76-C$16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28</v>
      </c>
      <c r="B77" s="33"/>
      <c r="C77" s="34"/>
      <c r="D77" s="74">
        <f>C77-C$17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idden="1">
      <c r="A78" s="1" t="s">
        <v>29</v>
      </c>
      <c r="B78" s="33"/>
      <c r="C78" s="34"/>
      <c r="D78" s="74">
        <f>C78-C$18</f>
        <v>0</v>
      </c>
      <c r="E78" s="33"/>
      <c r="F78" s="3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30</v>
      </c>
      <c r="B79" s="33"/>
      <c r="C79" s="34"/>
      <c r="D79" s="74">
        <f>C79-C$19</f>
        <v>0</v>
      </c>
      <c r="E79" s="33"/>
      <c r="F79" s="3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"/>
      <c r="C80" s="2"/>
      <c r="D80" s="75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8" t="s">
        <v>69</v>
      </c>
      <c r="B81" s="23" t="s">
        <v>13</v>
      </c>
      <c r="C81" s="24"/>
      <c r="D81" s="65" t="s">
        <v>134</v>
      </c>
      <c r="E81" s="23" t="s">
        <v>14</v>
      </c>
      <c r="F81" s="24"/>
      <c r="G81" s="3"/>
      <c r="H81" s="76" t="s">
        <v>70</v>
      </c>
      <c r="I81" s="53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55" t="s">
        <v>133</v>
      </c>
      <c r="C82" s="55" t="s">
        <v>134</v>
      </c>
      <c r="D82" s="67" t="s">
        <v>57</v>
      </c>
      <c r="E82" s="55" t="s">
        <v>133</v>
      </c>
      <c r="F82" s="55" t="s">
        <v>134</v>
      </c>
      <c r="G82" s="3"/>
      <c r="H82" s="77" t="s">
        <v>71</v>
      </c>
      <c r="I82" s="78" t="s">
        <v>72</v>
      </c>
      <c r="J82" s="78" t="s">
        <v>73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18</v>
      </c>
      <c r="B83" s="7"/>
      <c r="C83" s="8"/>
      <c r="D83" s="74">
        <f>C83-C$10</f>
        <v>0</v>
      </c>
      <c r="E83" s="7"/>
      <c r="F83" s="8"/>
      <c r="G83" s="3"/>
      <c r="H83" s="8">
        <v>0.24</v>
      </c>
      <c r="I83" s="8">
        <v>0.26</v>
      </c>
      <c r="J83" s="8">
        <v>0.26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19</v>
      </c>
      <c r="B84" s="7">
        <v>0.0</v>
      </c>
      <c r="C84" s="8">
        <v>0.0</v>
      </c>
      <c r="D84" s="73">
        <f>C84-C$11</f>
        <v>-0.06</v>
      </c>
      <c r="E84" s="7">
        <v>0.21</v>
      </c>
      <c r="F84" s="8">
        <v>0.28</v>
      </c>
      <c r="G84" s="3"/>
      <c r="H84" s="8">
        <v>0.17</v>
      </c>
      <c r="I84" s="8">
        <v>0.27</v>
      </c>
      <c r="J84" s="8">
        <v>0.26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20</v>
      </c>
      <c r="B85" s="7">
        <v>0.0</v>
      </c>
      <c r="C85" s="8">
        <v>0.0</v>
      </c>
      <c r="D85" s="73">
        <f>C85-C$12</f>
        <v>-0.1</v>
      </c>
      <c r="E85" s="7">
        <v>0.14</v>
      </c>
      <c r="F85" s="8">
        <v>0.22</v>
      </c>
      <c r="G85" s="3"/>
      <c r="H85" s="8">
        <v>0.38</v>
      </c>
      <c r="I85" s="8">
        <v>0.25</v>
      </c>
      <c r="J85" s="8">
        <v>0.27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21</v>
      </c>
      <c r="B86" s="7">
        <v>0.0</v>
      </c>
      <c r="C86" s="8">
        <v>0.02</v>
      </c>
      <c r="D86" s="73">
        <f>C86-C$13</f>
        <v>-0.07</v>
      </c>
      <c r="E86" s="7">
        <v>0.23</v>
      </c>
      <c r="F86" s="8">
        <v>0.28</v>
      </c>
      <c r="G86" s="3"/>
      <c r="H86" s="8">
        <v>0.43</v>
      </c>
      <c r="I86" s="8">
        <v>0.42</v>
      </c>
      <c r="J86" s="8">
        <v>0.41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24</v>
      </c>
      <c r="B87" s="7">
        <v>0.02</v>
      </c>
      <c r="C87" s="8">
        <v>0.03</v>
      </c>
      <c r="D87" s="73">
        <f>C87-C$14</f>
        <v>-0.08</v>
      </c>
      <c r="E87" s="7">
        <v>0.23</v>
      </c>
      <c r="F87" s="8">
        <v>0.25</v>
      </c>
      <c r="G87" s="3"/>
      <c r="H87" s="34"/>
      <c r="I87" s="34"/>
      <c r="J87" s="3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26</v>
      </c>
      <c r="B88" s="33"/>
      <c r="C88" s="34"/>
      <c r="D88" s="74">
        <f>C88-C$15</f>
        <v>0</v>
      </c>
      <c r="E88" s="33"/>
      <c r="F88" s="34"/>
      <c r="G88" s="3"/>
      <c r="H88" s="34"/>
      <c r="I88" s="34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27</v>
      </c>
      <c r="B89" s="33"/>
      <c r="C89" s="34"/>
      <c r="D89" s="74">
        <f>C89-C$16</f>
        <v>0</v>
      </c>
      <c r="E89" s="33"/>
      <c r="F89" s="34"/>
      <c r="G89" s="3"/>
      <c r="H89" s="34"/>
      <c r="I89" s="34"/>
      <c r="J89" s="3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28</v>
      </c>
      <c r="B90" s="33"/>
      <c r="C90" s="34"/>
      <c r="D90" s="74">
        <f>C90-C$17</f>
        <v>0</v>
      </c>
      <c r="E90" s="33"/>
      <c r="F90" s="34"/>
      <c r="G90" s="3"/>
      <c r="H90" s="34"/>
      <c r="I90" s="34"/>
      <c r="J90" s="3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idden="1">
      <c r="A91" s="1" t="s">
        <v>29</v>
      </c>
      <c r="B91" s="33"/>
      <c r="C91" s="34"/>
      <c r="D91" s="74">
        <f>C91-C$18</f>
        <v>0</v>
      </c>
      <c r="E91" s="33"/>
      <c r="F91" s="34"/>
      <c r="G91" s="3"/>
      <c r="H91" s="34"/>
      <c r="I91" s="34"/>
      <c r="J91" s="3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30</v>
      </c>
      <c r="B92" s="33"/>
      <c r="C92" s="34"/>
      <c r="D92" s="74">
        <f>C92-C$19</f>
        <v>0</v>
      </c>
      <c r="E92" s="33"/>
      <c r="F92" s="34"/>
      <c r="G92" s="3"/>
      <c r="H92" s="34"/>
      <c r="I92" s="34"/>
      <c r="J92" s="3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2"/>
      <c r="D93" s="5"/>
      <c r="E93" s="2"/>
      <c r="F93" s="2"/>
      <c r="G93" s="3"/>
      <c r="H93" s="41"/>
      <c r="I93" s="41"/>
      <c r="J93" s="4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8" t="s">
        <v>74</v>
      </c>
      <c r="B94" s="23" t="s">
        <v>13</v>
      </c>
      <c r="C94" s="24"/>
      <c r="D94" s="65" t="s">
        <v>134</v>
      </c>
      <c r="E94" s="23" t="s">
        <v>14</v>
      </c>
      <c r="F94" s="24"/>
      <c r="G94" s="3"/>
      <c r="H94" s="41"/>
      <c r="I94" s="41"/>
      <c r="J94" s="4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55" t="s">
        <v>133</v>
      </c>
      <c r="C95" s="55" t="s">
        <v>134</v>
      </c>
      <c r="D95" s="67" t="s">
        <v>57</v>
      </c>
      <c r="E95" s="55" t="s">
        <v>133</v>
      </c>
      <c r="F95" s="55" t="s">
        <v>134</v>
      </c>
      <c r="G95" s="3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18</v>
      </c>
      <c r="B96" s="7"/>
      <c r="C96" s="8"/>
      <c r="D96" s="74">
        <f>C96-C$10</f>
        <v>0</v>
      </c>
      <c r="E96" s="7"/>
      <c r="F96" s="8"/>
      <c r="G96" s="3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19</v>
      </c>
      <c r="B97" s="7">
        <v>0.02</v>
      </c>
      <c r="C97" s="8">
        <v>0.01</v>
      </c>
      <c r="D97" s="73">
        <f>C97-C$11</f>
        <v>-0.05</v>
      </c>
      <c r="E97" s="7">
        <v>0.32</v>
      </c>
      <c r="F97" s="8">
        <v>0.41</v>
      </c>
      <c r="G97" s="3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20</v>
      </c>
      <c r="B98" s="7">
        <v>0.0</v>
      </c>
      <c r="C98" s="8">
        <v>0.02</v>
      </c>
      <c r="D98" s="73">
        <f>C98-C$12</f>
        <v>-0.08</v>
      </c>
      <c r="E98" s="7">
        <v>0.31</v>
      </c>
      <c r="F98" s="8">
        <v>0.39</v>
      </c>
      <c r="G98" s="3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21</v>
      </c>
      <c r="B99" s="7">
        <v>0.01</v>
      </c>
      <c r="C99" s="8">
        <v>0.04</v>
      </c>
      <c r="D99" s="73">
        <f>C99-C$13</f>
        <v>-0.05</v>
      </c>
      <c r="E99" s="7">
        <v>0.28</v>
      </c>
      <c r="F99" s="8">
        <v>0.36</v>
      </c>
      <c r="G99" s="3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24</v>
      </c>
      <c r="B100" s="7">
        <v>0.02</v>
      </c>
      <c r="C100" s="8">
        <v>0.06</v>
      </c>
      <c r="D100" s="73">
        <f>C100-C$14</f>
        <v>-0.05</v>
      </c>
      <c r="E100" s="7">
        <v>0.33</v>
      </c>
      <c r="F100" s="8">
        <v>0.4</v>
      </c>
      <c r="G100" s="3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26</v>
      </c>
      <c r="B101" s="33"/>
      <c r="C101" s="34"/>
      <c r="D101" s="74">
        <f>C101-C$15</f>
        <v>0</v>
      </c>
      <c r="E101" s="33"/>
      <c r="F101" s="34"/>
      <c r="G101" s="3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27</v>
      </c>
      <c r="B102" s="33"/>
      <c r="C102" s="34"/>
      <c r="D102" s="74">
        <f>C102-C$16</f>
        <v>0</v>
      </c>
      <c r="E102" s="33"/>
      <c r="F102" s="34"/>
      <c r="G102" s="3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28</v>
      </c>
      <c r="B103" s="33"/>
      <c r="C103" s="34"/>
      <c r="D103" s="74">
        <f>C103-C$17</f>
        <v>0</v>
      </c>
      <c r="E103" s="33"/>
      <c r="F103" s="34"/>
      <c r="G103" s="3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29</v>
      </c>
      <c r="B104" s="33"/>
      <c r="C104" s="34"/>
      <c r="D104" s="74">
        <f>C104-C$18</f>
        <v>0</v>
      </c>
      <c r="E104" s="33"/>
      <c r="F104" s="34"/>
      <c r="G104" s="3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30</v>
      </c>
      <c r="B105" s="33"/>
      <c r="C105" s="34"/>
      <c r="D105" s="74">
        <f>C105-C$19</f>
        <v>0</v>
      </c>
      <c r="E105" s="33"/>
      <c r="F105" s="34"/>
      <c r="G105" s="3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2"/>
      <c r="D106" s="5"/>
      <c r="E106" s="2"/>
      <c r="F106" s="2"/>
      <c r="G106" s="3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8" t="s">
        <v>75</v>
      </c>
      <c r="B107" s="23" t="s">
        <v>13</v>
      </c>
      <c r="C107" s="24"/>
      <c r="D107" s="65" t="s">
        <v>134</v>
      </c>
      <c r="E107" s="23" t="s">
        <v>14</v>
      </c>
      <c r="F107" s="24"/>
      <c r="G107" s="3"/>
      <c r="H107" s="76" t="s">
        <v>76</v>
      </c>
      <c r="I107" s="53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55" t="s">
        <v>133</v>
      </c>
      <c r="C108" s="55" t="s">
        <v>134</v>
      </c>
      <c r="D108" s="67" t="s">
        <v>57</v>
      </c>
      <c r="E108" s="55" t="s">
        <v>133</v>
      </c>
      <c r="F108" s="55" t="s">
        <v>134</v>
      </c>
      <c r="G108" s="3"/>
      <c r="H108" s="77" t="s">
        <v>71</v>
      </c>
      <c r="I108" s="78" t="s">
        <v>72</v>
      </c>
      <c r="J108" s="78" t="s">
        <v>73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18</v>
      </c>
      <c r="B109" s="7"/>
      <c r="C109" s="8"/>
      <c r="D109" s="74">
        <f>C109-C$10</f>
        <v>0</v>
      </c>
      <c r="E109" s="7"/>
      <c r="F109" s="8"/>
      <c r="G109" s="3"/>
      <c r="H109" s="8">
        <v>0.12</v>
      </c>
      <c r="I109" s="8">
        <v>0.31</v>
      </c>
      <c r="J109" s="8">
        <v>0.37</v>
      </c>
      <c r="K109" s="1" t="s">
        <v>137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19</v>
      </c>
      <c r="B110" s="7">
        <v>0.0</v>
      </c>
      <c r="C110" s="8">
        <v>0.0</v>
      </c>
      <c r="D110" s="73">
        <f>C110-C$11</f>
        <v>-0.06</v>
      </c>
      <c r="E110" s="7">
        <v>0.25</v>
      </c>
      <c r="F110" s="8">
        <v>0.3</v>
      </c>
      <c r="G110" s="3"/>
      <c r="H110" s="8">
        <v>0.42</v>
      </c>
      <c r="I110" s="8">
        <v>0.27</v>
      </c>
      <c r="J110" s="8">
        <v>0.31</v>
      </c>
      <c r="K110" s="1" t="s">
        <v>138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20</v>
      </c>
      <c r="B111" s="7">
        <v>0.0</v>
      </c>
      <c r="C111" s="8">
        <v>0.0</v>
      </c>
      <c r="D111" s="73">
        <f>C111-C$12</f>
        <v>-0.1</v>
      </c>
      <c r="E111" s="7">
        <v>0.3</v>
      </c>
      <c r="F111" s="8">
        <v>0.28</v>
      </c>
      <c r="G111" s="3"/>
      <c r="H111" s="8">
        <v>0.33</v>
      </c>
      <c r="I111" s="8">
        <v>0.25</v>
      </c>
      <c r="J111" s="8">
        <v>0.32</v>
      </c>
      <c r="K111" s="1" t="s">
        <v>94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21</v>
      </c>
      <c r="B112" s="7">
        <v>0.0</v>
      </c>
      <c r="C112" s="8">
        <v>0.0</v>
      </c>
      <c r="D112" s="73">
        <f>C112-C$13</f>
        <v>-0.09</v>
      </c>
      <c r="E112" s="7">
        <v>0.21</v>
      </c>
      <c r="F112" s="8">
        <v>0.31</v>
      </c>
      <c r="G112" s="3"/>
      <c r="H112" s="8">
        <v>0.62</v>
      </c>
      <c r="I112" s="8">
        <v>0.41</v>
      </c>
      <c r="J112" s="8">
        <v>0.43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24</v>
      </c>
      <c r="B113" s="7">
        <v>0.0</v>
      </c>
      <c r="C113" s="8">
        <v>0.0</v>
      </c>
      <c r="D113" s="73">
        <f>C113-C$14</f>
        <v>-0.11</v>
      </c>
      <c r="E113" s="7">
        <v>0.21</v>
      </c>
      <c r="F113" s="8">
        <v>0.2</v>
      </c>
      <c r="G113" s="3"/>
      <c r="H113" s="34"/>
      <c r="I113" s="34"/>
      <c r="J113" s="3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26</v>
      </c>
      <c r="B114" s="33"/>
      <c r="C114" s="34"/>
      <c r="D114" s="74">
        <f>C114-C$15</f>
        <v>0</v>
      </c>
      <c r="E114" s="33"/>
      <c r="F114" s="34"/>
      <c r="G114" s="3"/>
      <c r="H114" s="34"/>
      <c r="I114" s="34"/>
      <c r="J114" s="3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27</v>
      </c>
      <c r="B115" s="33"/>
      <c r="C115" s="34"/>
      <c r="D115" s="74">
        <f>C115-C$16</f>
        <v>0</v>
      </c>
      <c r="E115" s="33"/>
      <c r="F115" s="34"/>
      <c r="G115" s="3"/>
      <c r="H115" s="34"/>
      <c r="I115" s="34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28</v>
      </c>
      <c r="B116" s="33"/>
      <c r="C116" s="34"/>
      <c r="D116" s="74">
        <f>C116-C$17</f>
        <v>0</v>
      </c>
      <c r="E116" s="33"/>
      <c r="F116" s="34"/>
      <c r="G116" s="3"/>
      <c r="H116" s="34"/>
      <c r="I116" s="34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idden="1">
      <c r="A117" s="1" t="s">
        <v>29</v>
      </c>
      <c r="B117" s="33"/>
      <c r="C117" s="34"/>
      <c r="D117" s="74">
        <f>C117-C$18</f>
        <v>0</v>
      </c>
      <c r="E117" s="33"/>
      <c r="F117" s="34"/>
      <c r="G117" s="3"/>
      <c r="H117" s="34"/>
      <c r="I117" s="34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30</v>
      </c>
      <c r="B118" s="33"/>
      <c r="C118" s="34"/>
      <c r="D118" s="74">
        <f>C118-C$19</f>
        <v>0</v>
      </c>
      <c r="E118" s="33"/>
      <c r="F118" s="34"/>
      <c r="G118" s="3"/>
      <c r="H118" s="34"/>
      <c r="I118" s="34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2"/>
      <c r="D119" s="5"/>
      <c r="E119" s="2"/>
      <c r="F119" s="2"/>
      <c r="G119" s="3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8" t="s">
        <v>77</v>
      </c>
      <c r="B120" s="23" t="s">
        <v>13</v>
      </c>
      <c r="C120" s="24"/>
      <c r="D120" s="65" t="s">
        <v>134</v>
      </c>
      <c r="E120" s="23" t="s">
        <v>14</v>
      </c>
      <c r="F120" s="24"/>
      <c r="G120" s="3"/>
      <c r="H120" s="76" t="s">
        <v>78</v>
      </c>
      <c r="I120" s="53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55" t="s">
        <v>133</v>
      </c>
      <c r="C121" s="55" t="s">
        <v>134</v>
      </c>
      <c r="D121" s="67" t="s">
        <v>57</v>
      </c>
      <c r="E121" s="55" t="s">
        <v>133</v>
      </c>
      <c r="F121" s="55" t="s">
        <v>134</v>
      </c>
      <c r="G121" s="3"/>
      <c r="H121" s="77" t="s">
        <v>71</v>
      </c>
      <c r="I121" s="78" t="s">
        <v>72</v>
      </c>
      <c r="J121" s="78" t="s">
        <v>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18</v>
      </c>
      <c r="B122" s="7"/>
      <c r="C122" s="8"/>
      <c r="D122" s="74">
        <f>C122-C$10</f>
        <v>0</v>
      </c>
      <c r="E122" s="7"/>
      <c r="F122" s="8"/>
      <c r="G122" s="3"/>
      <c r="H122" s="8">
        <v>0.65</v>
      </c>
      <c r="I122" s="8">
        <v>0.59</v>
      </c>
      <c r="J122" s="8">
        <v>0.61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19</v>
      </c>
      <c r="B123" s="7">
        <v>0.01</v>
      </c>
      <c r="C123" s="8">
        <v>0.02</v>
      </c>
      <c r="D123" s="73">
        <f>C123-C$11</f>
        <v>-0.04</v>
      </c>
      <c r="E123" s="7">
        <v>0.3</v>
      </c>
      <c r="F123" s="8">
        <v>0.39</v>
      </c>
      <c r="G123" s="3"/>
      <c r="H123" s="8">
        <v>0.66</v>
      </c>
      <c r="I123" s="8">
        <v>0.58</v>
      </c>
      <c r="J123" s="8">
        <v>0.59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20</v>
      </c>
      <c r="B124" s="7">
        <v>0.0</v>
      </c>
      <c r="C124" s="8">
        <v>0.04</v>
      </c>
      <c r="D124" s="73">
        <f>C124-C$12</f>
        <v>-0.06</v>
      </c>
      <c r="E124" s="7">
        <v>0.3</v>
      </c>
      <c r="F124" s="8">
        <v>0.37</v>
      </c>
      <c r="G124" s="3"/>
      <c r="H124" s="8">
        <v>0.7</v>
      </c>
      <c r="I124" s="8">
        <v>0.57</v>
      </c>
      <c r="J124" s="8">
        <v>0.59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21</v>
      </c>
      <c r="B125" s="7">
        <v>0.01</v>
      </c>
      <c r="C125" s="8">
        <v>0.07</v>
      </c>
      <c r="D125" s="73">
        <f>C125-C$13</f>
        <v>-0.02</v>
      </c>
      <c r="E125" s="7">
        <v>0.28</v>
      </c>
      <c r="F125" s="8">
        <v>0.39</v>
      </c>
      <c r="G125" s="3"/>
      <c r="H125" s="8">
        <v>0.78</v>
      </c>
      <c r="I125" s="8">
        <v>0.67</v>
      </c>
      <c r="J125" s="8">
        <v>0.68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24</v>
      </c>
      <c r="B126" s="7">
        <v>0.03</v>
      </c>
      <c r="C126" s="8">
        <v>0.06</v>
      </c>
      <c r="D126" s="73">
        <f>C126-C$14</f>
        <v>-0.05</v>
      </c>
      <c r="E126" s="7">
        <v>0.32</v>
      </c>
      <c r="F126" s="8">
        <v>0.4</v>
      </c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26</v>
      </c>
      <c r="B127" s="33"/>
      <c r="C127" s="34"/>
      <c r="D127" s="74">
        <f>C127-C$15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27</v>
      </c>
      <c r="B128" s="33"/>
      <c r="C128" s="34"/>
      <c r="D128" s="74">
        <f>C128-C$16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28</v>
      </c>
      <c r="B129" s="33"/>
      <c r="C129" s="34"/>
      <c r="D129" s="74">
        <f>C129-C$17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idden="1">
      <c r="A130" s="1" t="s">
        <v>29</v>
      </c>
      <c r="B130" s="33"/>
      <c r="C130" s="34"/>
      <c r="D130" s="74">
        <f>C130-C$18</f>
        <v>0</v>
      </c>
      <c r="E130" s="33"/>
      <c r="F130" s="34"/>
      <c r="G130" s="3"/>
      <c r="H130" s="34"/>
      <c r="I130" s="34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30</v>
      </c>
      <c r="B131" s="33"/>
      <c r="C131" s="34"/>
      <c r="D131" s="74">
        <f>C131-C$19</f>
        <v>0</v>
      </c>
      <c r="E131" s="33"/>
      <c r="F131" s="34"/>
      <c r="G131" s="3"/>
      <c r="H131" s="34"/>
      <c r="I131" s="34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2"/>
      <c r="D132" s="5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8" t="s">
        <v>79</v>
      </c>
      <c r="B133" s="23" t="s">
        <v>13</v>
      </c>
      <c r="C133" s="24"/>
      <c r="D133" s="65" t="s">
        <v>134</v>
      </c>
      <c r="E133" s="23" t="s">
        <v>14</v>
      </c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55" t="s">
        <v>133</v>
      </c>
      <c r="C134" s="55" t="s">
        <v>134</v>
      </c>
      <c r="D134" s="67" t="s">
        <v>57</v>
      </c>
      <c r="E134" s="55" t="s">
        <v>133</v>
      </c>
      <c r="F134" s="55" t="s">
        <v>134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18</v>
      </c>
      <c r="B135" s="7"/>
      <c r="C135" s="8"/>
      <c r="D135" s="74">
        <f>C135-C$10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19</v>
      </c>
      <c r="B136" s="7">
        <v>0.17</v>
      </c>
      <c r="C136" s="8">
        <v>0.37</v>
      </c>
      <c r="D136" s="73">
        <f>C136-C$11</f>
        <v>0.31</v>
      </c>
      <c r="E136" s="7">
        <v>0.58</v>
      </c>
      <c r="F136" s="8">
        <v>0.67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20</v>
      </c>
      <c r="B137" s="7">
        <v>0.14</v>
      </c>
      <c r="C137" s="8">
        <v>0.31</v>
      </c>
      <c r="D137" s="73">
        <f>C137-C$12</f>
        <v>0.21</v>
      </c>
      <c r="E137" s="7">
        <v>0.56</v>
      </c>
      <c r="F137" s="8">
        <v>0.69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21</v>
      </c>
      <c r="B138" s="7">
        <v>0.28</v>
      </c>
      <c r="C138" s="8">
        <v>0.57</v>
      </c>
      <c r="D138" s="73">
        <f>C138-C$13</f>
        <v>0.48</v>
      </c>
      <c r="E138" s="7">
        <v>0.61</v>
      </c>
      <c r="F138" s="8">
        <v>0.76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24</v>
      </c>
      <c r="B139" s="7">
        <v>0.29</v>
      </c>
      <c r="C139" s="8">
        <v>0.62</v>
      </c>
      <c r="D139" s="73">
        <f>C139-C$14</f>
        <v>0.51</v>
      </c>
      <c r="E139" s="7">
        <v>0.62</v>
      </c>
      <c r="F139" s="8">
        <v>0.77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26</v>
      </c>
      <c r="B140" s="33"/>
      <c r="C140" s="34"/>
      <c r="D140" s="74">
        <f>C140-C$15</f>
        <v>0</v>
      </c>
      <c r="E140" s="33"/>
      <c r="F140" s="3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27</v>
      </c>
      <c r="B141" s="33"/>
      <c r="C141" s="34"/>
      <c r="D141" s="74">
        <f>C141-C$16</f>
        <v>0</v>
      </c>
      <c r="E141" s="33"/>
      <c r="F141" s="3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28</v>
      </c>
      <c r="B142" s="33"/>
      <c r="C142" s="34"/>
      <c r="D142" s="74">
        <f>C142-C$17</f>
        <v>0</v>
      </c>
      <c r="E142" s="33"/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idden="1">
      <c r="A143" s="1" t="s">
        <v>29</v>
      </c>
      <c r="B143" s="33"/>
      <c r="C143" s="34"/>
      <c r="D143" s="74">
        <f>C143-C$18</f>
        <v>0</v>
      </c>
      <c r="E143" s="33"/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30</v>
      </c>
      <c r="B144" s="33"/>
      <c r="C144" s="34"/>
      <c r="D144" s="74">
        <f>C144-C$19</f>
        <v>0</v>
      </c>
      <c r="E144" s="33"/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2"/>
      <c r="D145" s="5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28"/>
      <c r="C146" s="28"/>
      <c r="D146" s="28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28"/>
      <c r="C147" s="28"/>
      <c r="D147" s="28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28"/>
      <c r="C148" s="28"/>
      <c r="D148" s="28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28"/>
      <c r="C149" s="28"/>
      <c r="D149" s="28"/>
      <c r="E149" s="28"/>
      <c r="F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28"/>
      <c r="C150" s="28"/>
      <c r="D150" s="28"/>
      <c r="E150" s="28"/>
      <c r="F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28"/>
      <c r="C151" s="28"/>
      <c r="D151" s="28"/>
      <c r="E151" s="28"/>
      <c r="F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28"/>
      <c r="C152" s="28"/>
      <c r="D152" s="28"/>
      <c r="E152" s="28"/>
      <c r="F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28"/>
      <c r="C153" s="28"/>
      <c r="D153" s="28"/>
      <c r="E153" s="28"/>
      <c r="F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28"/>
      <c r="C154" s="28"/>
      <c r="D154" s="28"/>
      <c r="E154" s="28"/>
      <c r="F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D155" s="28"/>
      <c r="E155" s="28"/>
      <c r="F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2"/>
      <c r="D171" s="3"/>
      <c r="E171" s="29"/>
      <c r="F171" s="2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autoFilter ref="$A$1:$A$1021">
    <filterColumn colId="0">
      <filters blank="1">
        <filter val="Enrichment"/>
        <filter val="MA.7.7.RP.3"/>
        <filter val="MA.7.7.RP.2"/>
        <filter val="MA.7.7.RP.1"/>
        <filter val="MA.7.7.EE.3"/>
        <filter val="MA.7.7.NS.3"/>
        <filter val="Core Instruction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MA.7.7.SP.5"/>
        <filter val="MA.7.7.SP.6"/>
        <filter val="TAG Students"/>
        <filter val="MA.7.7.SP.1"/>
        <filter val="Male Students"/>
        <filter val="Intensive Core + Classroom Support"/>
        <filter val="MA.7.7.SP.4"/>
        <filter val="Enrichment+"/>
        <filter val="Math Watchlist Students"/>
        <filter val="MA.7.7.G.6"/>
        <filter val="Core + Classroom Support"/>
        <filter val="MA.7.7.G.5"/>
        <filter val="MA.7.7.G.4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23">
    <mergeCell ref="I2:M2"/>
    <mergeCell ref="B8:C8"/>
    <mergeCell ref="E8:F8"/>
    <mergeCell ref="B22:C22"/>
    <mergeCell ref="B42:C42"/>
    <mergeCell ref="E42:F42"/>
    <mergeCell ref="E55:F55"/>
    <mergeCell ref="B55:C55"/>
    <mergeCell ref="B68:C68"/>
    <mergeCell ref="E68:F68"/>
    <mergeCell ref="B81:C81"/>
    <mergeCell ref="E81:F81"/>
    <mergeCell ref="H81:J81"/>
    <mergeCell ref="E94:F94"/>
    <mergeCell ref="B133:C133"/>
    <mergeCell ref="E133:F133"/>
    <mergeCell ref="B94:C94"/>
    <mergeCell ref="B107:C107"/>
    <mergeCell ref="E107:F107"/>
    <mergeCell ref="H107:J107"/>
    <mergeCell ref="B120:C120"/>
    <mergeCell ref="E120:F120"/>
    <mergeCell ref="H120:J120"/>
  </mergeCells>
  <conditionalFormatting sqref="C10:C19 F10:F19 H10:H13 I10:I19 C24:C39 C44:C53 F44:F53 C57:C66 F57:F66 C70:C79 F70:F79 C83:C92 F83:F92 H83:J92 C96:C105 F96:F105 C109:C118 F109:F118 H109:J118 C122:C131 F122:F131 H122:J131 C135:C144 F135:F144">
    <cfRule type="cellIs" dxfId="0" priority="1" operator="greaterThanOrEqual">
      <formula>0.99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1" priority="2" operator="greaterThanOrEqual">
      <formula>0.8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2" priority="3" operator="greaterThanOrEqual">
      <formula>0.7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3" priority="4" operator="greaterThanOrEqual">
      <formula>0.5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4" priority="5" operator="lessThan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5" priority="6" operator="greaterThanOrEqual">
      <formula>0.9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6" priority="7" operator="greaterThanOrEqual">
      <formula>0.8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7" priority="8" operator="greaterThanOrEqual">
      <formula>0.7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8" priority="9" operator="greaterThanOrEqual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9" priority="10" operator="lessThan">
      <formula>0.5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9" t="s">
        <v>133</v>
      </c>
      <c r="C1" s="29" t="s">
        <v>134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0.01</v>
      </c>
      <c r="C2" s="8">
        <v>0.04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0.04</v>
      </c>
      <c r="C3" s="8">
        <v>0.08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0.02</v>
      </c>
      <c r="C4" s="8">
        <v>0.03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0.11</v>
      </c>
      <c r="C5" s="8">
        <v>0.18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0.81</v>
      </c>
      <c r="C6" s="8">
        <v>0.66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5" t="s">
        <v>133</v>
      </c>
      <c r="C9" s="55" t="s">
        <v>134</v>
      </c>
      <c r="D9" s="25"/>
      <c r="E9" s="55" t="s">
        <v>133</v>
      </c>
      <c r="F9" s="55" t="s">
        <v>134</v>
      </c>
      <c r="G9" s="3"/>
      <c r="H9" s="3"/>
      <c r="I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/>
      <c r="C10" s="8"/>
      <c r="D10" s="26"/>
      <c r="E10" s="7"/>
      <c r="F10" s="8"/>
      <c r="G10" s="30"/>
      <c r="H10" s="30" t="s">
        <v>18</v>
      </c>
      <c r="I10" s="8">
        <v>0.78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</v>
      </c>
      <c r="C11" s="8">
        <v>0.08</v>
      </c>
      <c r="D11" s="25"/>
      <c r="E11" s="7">
        <v>0.32</v>
      </c>
      <c r="F11" s="8">
        <v>0.43</v>
      </c>
      <c r="G11" s="30"/>
      <c r="H11" s="30" t="s">
        <v>19</v>
      </c>
      <c r="I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</v>
      </c>
      <c r="C12" s="8">
        <v>0.1</v>
      </c>
      <c r="D12" s="25"/>
      <c r="E12" s="7">
        <v>0.34</v>
      </c>
      <c r="F12" s="8">
        <v>0.46</v>
      </c>
      <c r="G12" s="30"/>
      <c r="H12" s="30" t="s">
        <v>20</v>
      </c>
      <c r="I12" s="8">
        <v>0.88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0.02</v>
      </c>
      <c r="C13" s="8">
        <v>0.09</v>
      </c>
      <c r="D13" s="25"/>
      <c r="E13" s="7">
        <v>0.33</v>
      </c>
      <c r="F13" s="8">
        <v>0.43</v>
      </c>
      <c r="G13" s="30"/>
      <c r="H13" s="32" t="s">
        <v>21</v>
      </c>
      <c r="I13" s="8">
        <v>0.85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0.05</v>
      </c>
      <c r="C14" s="8">
        <v>0.12</v>
      </c>
      <c r="D14" s="25"/>
      <c r="E14" s="7">
        <v>0.35</v>
      </c>
      <c r="F14" s="8">
        <v>0.44</v>
      </c>
      <c r="G14" s="30"/>
      <c r="H14" s="30" t="s">
        <v>24</v>
      </c>
      <c r="I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1"/>
      <c r="C21" s="21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42</v>
      </c>
      <c r="B22" s="110" t="s">
        <v>14</v>
      </c>
      <c r="C22" s="24"/>
      <c r="D22" s="25"/>
      <c r="E22" s="55" t="s">
        <v>111</v>
      </c>
      <c r="F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9"/>
      <c r="B23" s="55" t="s">
        <v>133</v>
      </c>
      <c r="C23" s="55" t="s">
        <v>134</v>
      </c>
      <c r="D23" s="25"/>
      <c r="E23" s="55" t="s">
        <v>135</v>
      </c>
      <c r="F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115</v>
      </c>
      <c r="B24" s="7">
        <v>0.39</v>
      </c>
      <c r="C24" s="8">
        <v>0.61</v>
      </c>
      <c r="D24" s="25"/>
      <c r="E24" s="47">
        <f t="shared" ref="E24:E39" si="1">if(C24&gt;0,C24-B24," ")</f>
        <v>0.22</v>
      </c>
      <c r="F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116</v>
      </c>
      <c r="B25" s="7">
        <v>0.6</v>
      </c>
      <c r="C25" s="8">
        <v>0.64</v>
      </c>
      <c r="D25" s="25"/>
      <c r="E25" s="47">
        <f t="shared" si="1"/>
        <v>0.04</v>
      </c>
      <c r="F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117</v>
      </c>
      <c r="B26" s="7">
        <v>0.16</v>
      </c>
      <c r="C26" s="8">
        <v>0.3</v>
      </c>
      <c r="D26" s="25"/>
      <c r="E26" s="47">
        <f t="shared" si="1"/>
        <v>0.14</v>
      </c>
      <c r="F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118</v>
      </c>
      <c r="B27" s="7">
        <v>0.09</v>
      </c>
      <c r="C27" s="8">
        <v>0.21</v>
      </c>
      <c r="D27" s="25"/>
      <c r="E27" s="47">
        <f t="shared" si="1"/>
        <v>0.12</v>
      </c>
      <c r="F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119</v>
      </c>
      <c r="B28" s="7">
        <v>0.5</v>
      </c>
      <c r="C28" s="8">
        <v>0.5</v>
      </c>
      <c r="D28" s="25"/>
      <c r="E28" s="126">
        <f t="shared" si="1"/>
        <v>0</v>
      </c>
      <c r="F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120</v>
      </c>
      <c r="B29" s="7">
        <v>0.11</v>
      </c>
      <c r="C29" s="8">
        <v>0.19</v>
      </c>
      <c r="D29" s="25"/>
      <c r="E29" s="47">
        <f t="shared" si="1"/>
        <v>0.08</v>
      </c>
      <c r="F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121</v>
      </c>
      <c r="B30" s="7">
        <v>0.33</v>
      </c>
      <c r="C30" s="8">
        <v>0.35</v>
      </c>
      <c r="D30" s="25"/>
      <c r="E30" s="47">
        <f t="shared" si="1"/>
        <v>0.02</v>
      </c>
      <c r="F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122</v>
      </c>
      <c r="B31" s="7">
        <v>0.3</v>
      </c>
      <c r="C31" s="8">
        <v>0.43</v>
      </c>
      <c r="D31" s="25"/>
      <c r="E31" s="47">
        <f t="shared" si="1"/>
        <v>0.13</v>
      </c>
      <c r="F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123</v>
      </c>
      <c r="B32" s="7">
        <v>0.58</v>
      </c>
      <c r="C32" s="8">
        <v>0.65</v>
      </c>
      <c r="D32" s="25"/>
      <c r="E32" s="47">
        <f t="shared" si="1"/>
        <v>0.07</v>
      </c>
      <c r="F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124</v>
      </c>
      <c r="B33" s="7">
        <v>0.17</v>
      </c>
      <c r="C33" s="8">
        <v>0.31</v>
      </c>
      <c r="D33" s="25"/>
      <c r="E33" s="47">
        <f t="shared" si="1"/>
        <v>0.14</v>
      </c>
      <c r="F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125</v>
      </c>
      <c r="B34" s="7">
        <v>0.38</v>
      </c>
      <c r="C34" s="8">
        <v>0.41</v>
      </c>
      <c r="D34" s="25"/>
      <c r="E34" s="47">
        <f t="shared" si="1"/>
        <v>0.03</v>
      </c>
      <c r="F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126</v>
      </c>
      <c r="B35" s="7">
        <v>0.38</v>
      </c>
      <c r="C35" s="8">
        <v>0.48</v>
      </c>
      <c r="D35" s="25"/>
      <c r="E35" s="47">
        <f t="shared" si="1"/>
        <v>0.1</v>
      </c>
      <c r="F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127</v>
      </c>
      <c r="B36" s="7">
        <v>0.35</v>
      </c>
      <c r="C36" s="8">
        <v>0.43</v>
      </c>
      <c r="D36" s="25"/>
      <c r="E36" s="47">
        <f t="shared" si="1"/>
        <v>0.08</v>
      </c>
      <c r="F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128</v>
      </c>
      <c r="B37" s="7">
        <v>0.35</v>
      </c>
      <c r="C37" s="8">
        <v>0.4</v>
      </c>
      <c r="D37" s="25"/>
      <c r="E37" s="47">
        <f t="shared" si="1"/>
        <v>0.05</v>
      </c>
      <c r="F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129</v>
      </c>
      <c r="B38" s="7">
        <v>0.33</v>
      </c>
      <c r="C38" s="8">
        <v>0.39</v>
      </c>
      <c r="D38" s="25"/>
      <c r="E38" s="47">
        <f t="shared" si="1"/>
        <v>0.06</v>
      </c>
      <c r="F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130</v>
      </c>
      <c r="B39" s="7">
        <v>0.63</v>
      </c>
      <c r="C39" s="8">
        <v>0.67</v>
      </c>
      <c r="D39" s="25"/>
      <c r="E39" s="47">
        <f t="shared" si="1"/>
        <v>0.04</v>
      </c>
      <c r="F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1"/>
      <c r="C40" s="21"/>
      <c r="D40" s="5"/>
      <c r="E40" s="28"/>
      <c r="F40" s="2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 t="s">
        <v>55</v>
      </c>
      <c r="B41" s="21"/>
      <c r="C41" s="21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8" t="s">
        <v>56</v>
      </c>
      <c r="B42" s="23" t="s">
        <v>13</v>
      </c>
      <c r="C42" s="24"/>
      <c r="D42" s="65" t="s">
        <v>134</v>
      </c>
      <c r="E42" s="23" t="s">
        <v>14</v>
      </c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/>
      <c r="B43" s="55" t="s">
        <v>133</v>
      </c>
      <c r="C43" s="55" t="s">
        <v>134</v>
      </c>
      <c r="D43" s="67" t="s">
        <v>57</v>
      </c>
      <c r="E43" s="55" t="s">
        <v>133</v>
      </c>
      <c r="F43" s="55" t="s">
        <v>134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18</v>
      </c>
      <c r="B44" s="69" t="s">
        <v>58</v>
      </c>
      <c r="C44" s="71" t="s">
        <v>58</v>
      </c>
      <c r="D44" s="111"/>
      <c r="E44" s="69" t="s">
        <v>58</v>
      </c>
      <c r="F44" s="71" t="s">
        <v>58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19</v>
      </c>
      <c r="B45" s="69" t="s">
        <v>58</v>
      </c>
      <c r="C45" s="71" t="s">
        <v>58</v>
      </c>
      <c r="D45" s="72"/>
      <c r="E45" s="69" t="s">
        <v>58</v>
      </c>
      <c r="F45" s="71" t="s">
        <v>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20</v>
      </c>
      <c r="B46" s="69" t="s">
        <v>58</v>
      </c>
      <c r="C46" s="71" t="s">
        <v>58</v>
      </c>
      <c r="D46" s="72"/>
      <c r="E46" s="69" t="s">
        <v>58</v>
      </c>
      <c r="F46" s="71" t="s">
        <v>58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21</v>
      </c>
      <c r="B47" s="7">
        <v>0.0</v>
      </c>
      <c r="C47" s="8">
        <v>0.0</v>
      </c>
      <c r="D47" s="73">
        <f>C47-C$13</f>
        <v>-0.09</v>
      </c>
      <c r="E47" s="7">
        <v>0.21</v>
      </c>
      <c r="F47" s="8">
        <v>0.28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24</v>
      </c>
      <c r="B48" s="7">
        <v>0.0</v>
      </c>
      <c r="C48" s="8">
        <v>0.0</v>
      </c>
      <c r="D48" s="73">
        <f>C48-C$14</f>
        <v>-0.12</v>
      </c>
      <c r="E48" s="7">
        <v>0.23</v>
      </c>
      <c r="F48" s="8">
        <v>0.29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idden="1">
      <c r="A49" s="1" t="s">
        <v>26</v>
      </c>
      <c r="B49" s="33"/>
      <c r="C49" s="34"/>
      <c r="D49" s="74">
        <f>C49-C$15</f>
        <v>0</v>
      </c>
      <c r="E49" s="33"/>
      <c r="F49" s="3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idden="1">
      <c r="A50" s="1" t="s">
        <v>27</v>
      </c>
      <c r="B50" s="33"/>
      <c r="C50" s="34"/>
      <c r="D50" s="74">
        <f>C50-C$16</f>
        <v>0</v>
      </c>
      <c r="E50" s="33"/>
      <c r="F50" s="3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1" t="s">
        <v>28</v>
      </c>
      <c r="B51" s="33"/>
      <c r="C51" s="34"/>
      <c r="D51" s="74">
        <f>C51-C$17</f>
        <v>0</v>
      </c>
      <c r="E51" s="33"/>
      <c r="F51" s="3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1" t="s">
        <v>29</v>
      </c>
      <c r="B52" s="33"/>
      <c r="C52" s="34"/>
      <c r="D52" s="74">
        <f>C52-C$18</f>
        <v>0</v>
      </c>
      <c r="E52" s="33"/>
      <c r="F52" s="3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30</v>
      </c>
      <c r="B53" s="33"/>
      <c r="C53" s="34"/>
      <c r="D53" s="74">
        <f>C53-C$19</f>
        <v>0</v>
      </c>
      <c r="E53" s="33"/>
      <c r="F53" s="3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8"/>
      <c r="B54" s="2"/>
      <c r="C54" s="2"/>
      <c r="D54" s="75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8" t="s">
        <v>65</v>
      </c>
      <c r="B55" s="23" t="s">
        <v>13</v>
      </c>
      <c r="C55" s="24"/>
      <c r="D55" s="65" t="s">
        <v>134</v>
      </c>
      <c r="E55" s="23" t="s">
        <v>14</v>
      </c>
      <c r="F55" s="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/>
      <c r="B56" s="55" t="s">
        <v>133</v>
      </c>
      <c r="C56" s="55" t="s">
        <v>134</v>
      </c>
      <c r="D56" s="67" t="s">
        <v>57</v>
      </c>
      <c r="E56" s="55" t="s">
        <v>133</v>
      </c>
      <c r="F56" s="55" t="s">
        <v>134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18</v>
      </c>
      <c r="B57" s="7"/>
      <c r="C57" s="8"/>
      <c r="D57" s="74">
        <f>C57-C$10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7">
        <v>0.01</v>
      </c>
      <c r="C58" s="8">
        <v>0.09</v>
      </c>
      <c r="D58" s="73">
        <f>C58-C$11</f>
        <v>0.01</v>
      </c>
      <c r="E58" s="7">
        <v>0.33</v>
      </c>
      <c r="F58" s="8">
        <v>0.47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20</v>
      </c>
      <c r="B59" s="7">
        <v>0.01</v>
      </c>
      <c r="C59" s="8">
        <v>0.09</v>
      </c>
      <c r="D59" s="73">
        <f>C59-C$12</f>
        <v>-0.01</v>
      </c>
      <c r="E59" s="7">
        <v>0.32</v>
      </c>
      <c r="F59" s="8">
        <v>0.47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21</v>
      </c>
      <c r="B60" s="7">
        <v>0.02</v>
      </c>
      <c r="C60" s="8">
        <v>0.09</v>
      </c>
      <c r="D60" s="73">
        <f>C60-C$13</f>
        <v>0</v>
      </c>
      <c r="E60" s="7">
        <v>0.33</v>
      </c>
      <c r="F60" s="8">
        <v>0.45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24</v>
      </c>
      <c r="B61" s="7">
        <v>0.04</v>
      </c>
      <c r="C61" s="8">
        <v>0.1</v>
      </c>
      <c r="D61" s="73">
        <f>C61-C$14</f>
        <v>-0.02</v>
      </c>
      <c r="E61" s="7">
        <v>0.34</v>
      </c>
      <c r="F61" s="8">
        <v>0.46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26</v>
      </c>
      <c r="B62" s="33"/>
      <c r="C62" s="34"/>
      <c r="D62" s="74">
        <f>C62-C$15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27</v>
      </c>
      <c r="B63" s="33"/>
      <c r="C63" s="34"/>
      <c r="D63" s="74">
        <f>C63-C$16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28</v>
      </c>
      <c r="B64" s="33"/>
      <c r="C64" s="34"/>
      <c r="D64" s="74">
        <f>C64-C$17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idden="1">
      <c r="A65" s="1" t="s">
        <v>29</v>
      </c>
      <c r="B65" s="33"/>
      <c r="C65" s="34"/>
      <c r="D65" s="74">
        <f>C65-C$18</f>
        <v>0</v>
      </c>
      <c r="E65" s="33"/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30</v>
      </c>
      <c r="B66" s="33"/>
      <c r="C66" s="34"/>
      <c r="D66" s="74">
        <f>C66-C$19</f>
        <v>0</v>
      </c>
      <c r="E66" s="33"/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2"/>
      <c r="D67" s="5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8" t="s">
        <v>68</v>
      </c>
      <c r="B68" s="23" t="s">
        <v>13</v>
      </c>
      <c r="C68" s="24"/>
      <c r="D68" s="65" t="s">
        <v>134</v>
      </c>
      <c r="E68" s="23" t="s">
        <v>14</v>
      </c>
      <c r="F68" s="2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"/>
      <c r="B69" s="55" t="s">
        <v>133</v>
      </c>
      <c r="C69" s="55" t="s">
        <v>134</v>
      </c>
      <c r="D69" s="67" t="s">
        <v>57</v>
      </c>
      <c r="E69" s="55" t="s">
        <v>133</v>
      </c>
      <c r="F69" s="55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18</v>
      </c>
      <c r="B70" s="7"/>
      <c r="C70" s="8"/>
      <c r="D70" s="74">
        <f>C70-C$10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7">
        <v>0.01</v>
      </c>
      <c r="C71" s="8">
        <v>0.06</v>
      </c>
      <c r="D71" s="73">
        <f>C71-C$11</f>
        <v>-0.02</v>
      </c>
      <c r="E71" s="7">
        <v>0.31</v>
      </c>
      <c r="F71" s="8">
        <v>0.39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20</v>
      </c>
      <c r="B72" s="7">
        <v>0.04</v>
      </c>
      <c r="C72" s="8">
        <v>0.1</v>
      </c>
      <c r="D72" s="73">
        <f>C72-C$12</f>
        <v>0</v>
      </c>
      <c r="E72" s="7">
        <v>0.36</v>
      </c>
      <c r="F72" s="8">
        <v>0.45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21</v>
      </c>
      <c r="B73" s="7">
        <v>0.02</v>
      </c>
      <c r="C73" s="8">
        <v>0.1</v>
      </c>
      <c r="D73" s="73">
        <f>C73-C$13</f>
        <v>0.01</v>
      </c>
      <c r="E73" s="7">
        <v>0.33</v>
      </c>
      <c r="F73" s="8">
        <v>0.42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24</v>
      </c>
      <c r="B74" s="7">
        <v>0.07</v>
      </c>
      <c r="C74" s="8">
        <v>0.14</v>
      </c>
      <c r="D74" s="73">
        <f>C74-C$14</f>
        <v>0.02</v>
      </c>
      <c r="E74" s="7">
        <v>0.36</v>
      </c>
      <c r="F74" s="8">
        <v>0.43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26</v>
      </c>
      <c r="B75" s="33"/>
      <c r="C75" s="34"/>
      <c r="D75" s="74">
        <f>C75-C$15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27</v>
      </c>
      <c r="B76" s="33"/>
      <c r="C76" s="34"/>
      <c r="D76" s="74">
        <f>C76-C$16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28</v>
      </c>
      <c r="B77" s="33"/>
      <c r="C77" s="34"/>
      <c r="D77" s="74">
        <f>C77-C$17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idden="1">
      <c r="A78" s="1" t="s">
        <v>29</v>
      </c>
      <c r="B78" s="33"/>
      <c r="C78" s="34"/>
      <c r="D78" s="74">
        <f>C78-C$18</f>
        <v>0</v>
      </c>
      <c r="E78" s="33"/>
      <c r="F78" s="3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30</v>
      </c>
      <c r="B79" s="33"/>
      <c r="C79" s="34"/>
      <c r="D79" s="74">
        <f>C79-C$19</f>
        <v>0</v>
      </c>
      <c r="E79" s="33"/>
      <c r="F79" s="3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"/>
      <c r="C80" s="2"/>
      <c r="D80" s="75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8" t="s">
        <v>69</v>
      </c>
      <c r="B81" s="23" t="s">
        <v>13</v>
      </c>
      <c r="C81" s="24"/>
      <c r="D81" s="65" t="s">
        <v>134</v>
      </c>
      <c r="E81" s="23" t="s">
        <v>14</v>
      </c>
      <c r="F81" s="24"/>
      <c r="G81" s="3"/>
      <c r="H81" s="76" t="s">
        <v>70</v>
      </c>
      <c r="I81" s="53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55" t="s">
        <v>133</v>
      </c>
      <c r="C82" s="55" t="s">
        <v>134</v>
      </c>
      <c r="D82" s="67" t="s">
        <v>57</v>
      </c>
      <c r="E82" s="55" t="s">
        <v>133</v>
      </c>
      <c r="F82" s="55" t="s">
        <v>134</v>
      </c>
      <c r="G82" s="3"/>
      <c r="H82" s="77" t="s">
        <v>71</v>
      </c>
      <c r="I82" s="78" t="s">
        <v>72</v>
      </c>
      <c r="J82" s="78" t="s">
        <v>73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18</v>
      </c>
      <c r="B83" s="7"/>
      <c r="C83" s="8"/>
      <c r="D83" s="74">
        <f>C83-C$10</f>
        <v>0</v>
      </c>
      <c r="E83" s="7"/>
      <c r="F83" s="8"/>
      <c r="G83" s="3"/>
      <c r="H83" s="8">
        <v>0.24</v>
      </c>
      <c r="I83" s="8">
        <v>0.26</v>
      </c>
      <c r="J83" s="8">
        <v>0.26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19</v>
      </c>
      <c r="B84" s="7">
        <v>0.0</v>
      </c>
      <c r="C84" s="8">
        <v>0.02</v>
      </c>
      <c r="D84" s="73">
        <f>C84-C$11</f>
        <v>-0.06</v>
      </c>
      <c r="E84" s="7">
        <v>0.16</v>
      </c>
      <c r="F84" s="8">
        <v>0.28</v>
      </c>
      <c r="G84" s="3"/>
      <c r="H84" s="8">
        <v>0.17</v>
      </c>
      <c r="I84" s="8">
        <v>0.27</v>
      </c>
      <c r="J84" s="8">
        <v>0.26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20</v>
      </c>
      <c r="B85" s="7">
        <v>0.0</v>
      </c>
      <c r="C85" s="8">
        <v>0.0</v>
      </c>
      <c r="D85" s="73">
        <f>C85-C$12</f>
        <v>-0.1</v>
      </c>
      <c r="E85" s="7">
        <v>0.14</v>
      </c>
      <c r="F85" s="8">
        <v>0.23</v>
      </c>
      <c r="G85" s="3"/>
      <c r="H85" s="8">
        <v>0.38</v>
      </c>
      <c r="I85" s="8">
        <v>0.25</v>
      </c>
      <c r="J85" s="8">
        <v>0.27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21</v>
      </c>
      <c r="B86" s="7">
        <v>0.0</v>
      </c>
      <c r="C86" s="8">
        <v>0.0</v>
      </c>
      <c r="D86" s="73">
        <f>C86-C$13</f>
        <v>-0.09</v>
      </c>
      <c r="E86" s="7">
        <v>0.21</v>
      </c>
      <c r="F86" s="8">
        <v>0.26</v>
      </c>
      <c r="G86" s="3"/>
      <c r="H86" s="8">
        <v>0.43</v>
      </c>
      <c r="I86" s="8">
        <v>0.42</v>
      </c>
      <c r="J86" s="8">
        <v>0.41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24</v>
      </c>
      <c r="B87" s="7">
        <v>0.03</v>
      </c>
      <c r="C87" s="8">
        <v>0.03</v>
      </c>
      <c r="D87" s="73">
        <f>C87-C$14</f>
        <v>-0.09</v>
      </c>
      <c r="E87" s="7">
        <v>0.2</v>
      </c>
      <c r="F87" s="8">
        <v>0.22</v>
      </c>
      <c r="G87" s="3"/>
      <c r="H87" s="34"/>
      <c r="I87" s="34"/>
      <c r="J87" s="3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26</v>
      </c>
      <c r="B88" s="33"/>
      <c r="C88" s="34"/>
      <c r="D88" s="74">
        <f>C88-C$15</f>
        <v>0</v>
      </c>
      <c r="E88" s="33"/>
      <c r="F88" s="34"/>
      <c r="G88" s="3"/>
      <c r="H88" s="34"/>
      <c r="I88" s="34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27</v>
      </c>
      <c r="B89" s="33"/>
      <c r="C89" s="34"/>
      <c r="D89" s="74">
        <f>C89-C$16</f>
        <v>0</v>
      </c>
      <c r="E89" s="33"/>
      <c r="F89" s="34"/>
      <c r="G89" s="3"/>
      <c r="H89" s="34"/>
      <c r="I89" s="34"/>
      <c r="J89" s="3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28</v>
      </c>
      <c r="B90" s="33"/>
      <c r="C90" s="34"/>
      <c r="D90" s="74">
        <f>C90-C$17</f>
        <v>0</v>
      </c>
      <c r="E90" s="33"/>
      <c r="F90" s="34"/>
      <c r="G90" s="3"/>
      <c r="H90" s="34"/>
      <c r="I90" s="34"/>
      <c r="J90" s="3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idden="1">
      <c r="A91" s="1" t="s">
        <v>29</v>
      </c>
      <c r="B91" s="33"/>
      <c r="C91" s="34"/>
      <c r="D91" s="74">
        <f>C91-C$18</f>
        <v>0</v>
      </c>
      <c r="E91" s="33"/>
      <c r="F91" s="34"/>
      <c r="G91" s="3"/>
      <c r="H91" s="34"/>
      <c r="I91" s="34"/>
      <c r="J91" s="3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30</v>
      </c>
      <c r="B92" s="33"/>
      <c r="C92" s="34"/>
      <c r="D92" s="74">
        <f>C92-C$19</f>
        <v>0</v>
      </c>
      <c r="E92" s="33"/>
      <c r="F92" s="34"/>
      <c r="G92" s="3"/>
      <c r="H92" s="34"/>
      <c r="I92" s="34"/>
      <c r="J92" s="3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2"/>
      <c r="D93" s="5"/>
      <c r="E93" s="2"/>
      <c r="F93" s="2"/>
      <c r="G93" s="3"/>
      <c r="H93" s="41"/>
      <c r="I93" s="41"/>
      <c r="J93" s="4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8" t="s">
        <v>74</v>
      </c>
      <c r="B94" s="23" t="s">
        <v>13</v>
      </c>
      <c r="C94" s="24"/>
      <c r="D94" s="65" t="s">
        <v>134</v>
      </c>
      <c r="E94" s="23" t="s">
        <v>14</v>
      </c>
      <c r="F94" s="24"/>
      <c r="G94" s="3"/>
      <c r="H94" s="41"/>
      <c r="I94" s="41"/>
      <c r="J94" s="4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55" t="s">
        <v>133</v>
      </c>
      <c r="C95" s="55" t="s">
        <v>134</v>
      </c>
      <c r="D95" s="67" t="s">
        <v>57</v>
      </c>
      <c r="E95" s="55" t="s">
        <v>133</v>
      </c>
      <c r="F95" s="55" t="s">
        <v>134</v>
      </c>
      <c r="G95" s="3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18</v>
      </c>
      <c r="B96" s="7"/>
      <c r="C96" s="8"/>
      <c r="D96" s="74">
        <f>C96-C$10</f>
        <v>0</v>
      </c>
      <c r="E96" s="7"/>
      <c r="F96" s="8"/>
      <c r="G96" s="3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19</v>
      </c>
      <c r="B97" s="7">
        <v>0.0</v>
      </c>
      <c r="C97" s="8">
        <v>0.04</v>
      </c>
      <c r="D97" s="73">
        <f>C97-C$11</f>
        <v>-0.04</v>
      </c>
      <c r="E97" s="7">
        <v>0.3</v>
      </c>
      <c r="F97" s="8">
        <v>0.4</v>
      </c>
      <c r="G97" s="3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20</v>
      </c>
      <c r="B98" s="7">
        <v>0.01</v>
      </c>
      <c r="C98" s="8">
        <v>0.05</v>
      </c>
      <c r="D98" s="73">
        <f>C98-C$12</f>
        <v>-0.05</v>
      </c>
      <c r="E98" s="7">
        <v>0.29</v>
      </c>
      <c r="F98" s="8">
        <v>0.41</v>
      </c>
      <c r="G98" s="3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21</v>
      </c>
      <c r="B99" s="7">
        <v>0.02</v>
      </c>
      <c r="C99" s="8">
        <v>0.05</v>
      </c>
      <c r="D99" s="73">
        <f>C99-C$13</f>
        <v>-0.04</v>
      </c>
      <c r="E99" s="7">
        <v>0.28</v>
      </c>
      <c r="F99" s="8">
        <v>0.37</v>
      </c>
      <c r="G99" s="3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24</v>
      </c>
      <c r="B100" s="7">
        <v>0.01</v>
      </c>
      <c r="C100" s="8">
        <v>0.07</v>
      </c>
      <c r="D100" s="73">
        <f>C100-C$14</f>
        <v>-0.05</v>
      </c>
      <c r="E100" s="7">
        <v>0.3</v>
      </c>
      <c r="F100" s="8">
        <v>0.39</v>
      </c>
      <c r="G100" s="3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26</v>
      </c>
      <c r="B101" s="33"/>
      <c r="C101" s="34"/>
      <c r="D101" s="74">
        <f>C101-C$15</f>
        <v>0</v>
      </c>
      <c r="E101" s="33"/>
      <c r="F101" s="34"/>
      <c r="G101" s="3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27</v>
      </c>
      <c r="B102" s="33"/>
      <c r="C102" s="34"/>
      <c r="D102" s="74">
        <f>C102-C$16</f>
        <v>0</v>
      </c>
      <c r="E102" s="33"/>
      <c r="F102" s="34"/>
      <c r="G102" s="3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28</v>
      </c>
      <c r="B103" s="33"/>
      <c r="C103" s="34"/>
      <c r="D103" s="74">
        <f>C103-C$17</f>
        <v>0</v>
      </c>
      <c r="E103" s="33"/>
      <c r="F103" s="34"/>
      <c r="G103" s="3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29</v>
      </c>
      <c r="B104" s="33"/>
      <c r="C104" s="34"/>
      <c r="D104" s="74">
        <f>C104-C$18</f>
        <v>0</v>
      </c>
      <c r="E104" s="33"/>
      <c r="F104" s="34"/>
      <c r="G104" s="3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30</v>
      </c>
      <c r="B105" s="33"/>
      <c r="C105" s="34"/>
      <c r="D105" s="74">
        <f>C105-C$19</f>
        <v>0</v>
      </c>
      <c r="E105" s="33"/>
      <c r="F105" s="34"/>
      <c r="G105" s="3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2"/>
      <c r="D106" s="5"/>
      <c r="E106" s="2"/>
      <c r="F106" s="2"/>
      <c r="G106" s="3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8" t="s">
        <v>75</v>
      </c>
      <c r="B107" s="23" t="s">
        <v>13</v>
      </c>
      <c r="C107" s="24"/>
      <c r="D107" s="65" t="s">
        <v>134</v>
      </c>
      <c r="E107" s="23" t="s">
        <v>14</v>
      </c>
      <c r="F107" s="24"/>
      <c r="G107" s="3"/>
      <c r="H107" s="76" t="s">
        <v>76</v>
      </c>
      <c r="I107" s="53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55" t="s">
        <v>133</v>
      </c>
      <c r="C108" s="55" t="s">
        <v>134</v>
      </c>
      <c r="D108" s="67" t="s">
        <v>57</v>
      </c>
      <c r="E108" s="55" t="s">
        <v>133</v>
      </c>
      <c r="F108" s="55" t="s">
        <v>134</v>
      </c>
      <c r="G108" s="3"/>
      <c r="H108" s="77" t="s">
        <v>71</v>
      </c>
      <c r="I108" s="78" t="s">
        <v>72</v>
      </c>
      <c r="J108" s="78" t="s">
        <v>73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18</v>
      </c>
      <c r="B109" s="7"/>
      <c r="C109" s="8"/>
      <c r="D109" s="74">
        <f>C109-C$10</f>
        <v>0</v>
      </c>
      <c r="E109" s="7"/>
      <c r="F109" s="8"/>
      <c r="G109" s="3"/>
      <c r="H109" s="8">
        <v>0.12</v>
      </c>
      <c r="I109" s="8">
        <v>0.31</v>
      </c>
      <c r="J109" s="8">
        <v>0.37</v>
      </c>
      <c r="K109" s="1" t="s">
        <v>137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19</v>
      </c>
      <c r="B110" s="7">
        <v>0.0</v>
      </c>
      <c r="C110" s="8">
        <v>0.0</v>
      </c>
      <c r="D110" s="73">
        <f>C110-C$11</f>
        <v>-0.08</v>
      </c>
      <c r="E110" s="7">
        <v>0.19</v>
      </c>
      <c r="F110" s="8">
        <v>0.3</v>
      </c>
      <c r="G110" s="3"/>
      <c r="H110" s="8">
        <v>0.42</v>
      </c>
      <c r="I110" s="8">
        <v>0.27</v>
      </c>
      <c r="J110" s="8">
        <v>0.31</v>
      </c>
      <c r="K110" s="1" t="s">
        <v>138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20</v>
      </c>
      <c r="B111" s="7">
        <v>0.0</v>
      </c>
      <c r="C111" s="8">
        <v>0.0</v>
      </c>
      <c r="D111" s="73">
        <f>C111-C$12</f>
        <v>-0.1</v>
      </c>
      <c r="E111" s="7">
        <v>0.29</v>
      </c>
      <c r="F111" s="8">
        <v>0.42</v>
      </c>
      <c r="G111" s="3"/>
      <c r="H111" s="8">
        <v>0.33</v>
      </c>
      <c r="I111" s="8">
        <v>0.25</v>
      </c>
      <c r="J111" s="8">
        <v>0.32</v>
      </c>
      <c r="K111" s="1" t="s">
        <v>94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21</v>
      </c>
      <c r="B112" s="7">
        <v>0.0</v>
      </c>
      <c r="C112" s="8">
        <v>0.0</v>
      </c>
      <c r="D112" s="73">
        <f>C112-C$13</f>
        <v>-0.09</v>
      </c>
      <c r="E112" s="7">
        <v>0.2</v>
      </c>
      <c r="F112" s="8">
        <v>0.39</v>
      </c>
      <c r="G112" s="3"/>
      <c r="H112" s="8">
        <v>0.62</v>
      </c>
      <c r="I112" s="8">
        <v>0.41</v>
      </c>
      <c r="J112" s="8">
        <v>0.43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24</v>
      </c>
      <c r="B113" s="7">
        <v>0.0</v>
      </c>
      <c r="C113" s="8">
        <v>0.0</v>
      </c>
      <c r="D113" s="73">
        <f>C113-C$14</f>
        <v>-0.12</v>
      </c>
      <c r="E113" s="7">
        <v>0.12</v>
      </c>
      <c r="F113" s="8">
        <v>0.24</v>
      </c>
      <c r="G113" s="3"/>
      <c r="H113" s="34"/>
      <c r="I113" s="34"/>
      <c r="J113" s="3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26</v>
      </c>
      <c r="B114" s="33"/>
      <c r="C114" s="34"/>
      <c r="D114" s="74">
        <f>C114-C$15</f>
        <v>0</v>
      </c>
      <c r="E114" s="33"/>
      <c r="F114" s="34"/>
      <c r="G114" s="3"/>
      <c r="H114" s="34"/>
      <c r="I114" s="34"/>
      <c r="J114" s="3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27</v>
      </c>
      <c r="B115" s="33"/>
      <c r="C115" s="34"/>
      <c r="D115" s="74">
        <f>C115-C$16</f>
        <v>0</v>
      </c>
      <c r="E115" s="33"/>
      <c r="F115" s="34"/>
      <c r="G115" s="3"/>
      <c r="H115" s="34"/>
      <c r="I115" s="34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28</v>
      </c>
      <c r="B116" s="33"/>
      <c r="C116" s="34"/>
      <c r="D116" s="74">
        <f>C116-C$17</f>
        <v>0</v>
      </c>
      <c r="E116" s="33"/>
      <c r="F116" s="34"/>
      <c r="G116" s="3"/>
      <c r="H116" s="34"/>
      <c r="I116" s="34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idden="1">
      <c r="A117" s="1" t="s">
        <v>29</v>
      </c>
      <c r="B117" s="33"/>
      <c r="C117" s="34"/>
      <c r="D117" s="74">
        <f>C117-C$18</f>
        <v>0</v>
      </c>
      <c r="E117" s="33"/>
      <c r="F117" s="34"/>
      <c r="G117" s="3"/>
      <c r="H117" s="34"/>
      <c r="I117" s="34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30</v>
      </c>
      <c r="B118" s="33"/>
      <c r="C118" s="34"/>
      <c r="D118" s="74">
        <f>C118-C$19</f>
        <v>0</v>
      </c>
      <c r="E118" s="33"/>
      <c r="F118" s="34"/>
      <c r="G118" s="3"/>
      <c r="H118" s="34"/>
      <c r="I118" s="34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2"/>
      <c r="D119" s="5"/>
      <c r="E119" s="2"/>
      <c r="F119" s="2"/>
      <c r="G119" s="3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8" t="s">
        <v>77</v>
      </c>
      <c r="B120" s="23" t="s">
        <v>13</v>
      </c>
      <c r="C120" s="24"/>
      <c r="D120" s="65" t="s">
        <v>134</v>
      </c>
      <c r="E120" s="23" t="s">
        <v>14</v>
      </c>
      <c r="F120" s="24"/>
      <c r="G120" s="3"/>
      <c r="H120" s="76" t="s">
        <v>78</v>
      </c>
      <c r="I120" s="53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55" t="s">
        <v>133</v>
      </c>
      <c r="C121" s="55" t="s">
        <v>134</v>
      </c>
      <c r="D121" s="67" t="s">
        <v>57</v>
      </c>
      <c r="E121" s="55" t="s">
        <v>133</v>
      </c>
      <c r="F121" s="55" t="s">
        <v>134</v>
      </c>
      <c r="G121" s="3"/>
      <c r="H121" s="77" t="s">
        <v>71</v>
      </c>
      <c r="I121" s="78" t="s">
        <v>72</v>
      </c>
      <c r="J121" s="78" t="s">
        <v>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18</v>
      </c>
      <c r="B122" s="7"/>
      <c r="C122" s="8"/>
      <c r="D122" s="74">
        <f>C122-C$10</f>
        <v>0</v>
      </c>
      <c r="E122" s="7"/>
      <c r="F122" s="8"/>
      <c r="G122" s="3"/>
      <c r="H122" s="8">
        <v>0.65</v>
      </c>
      <c r="I122" s="8">
        <v>0.59</v>
      </c>
      <c r="J122" s="8">
        <v>0.61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19</v>
      </c>
      <c r="B123" s="7">
        <v>0.01</v>
      </c>
      <c r="C123" s="8">
        <v>0.03</v>
      </c>
      <c r="D123" s="73">
        <f>C123-C$11</f>
        <v>-0.05</v>
      </c>
      <c r="E123" s="7">
        <v>0.3</v>
      </c>
      <c r="F123" s="8">
        <v>0.37</v>
      </c>
      <c r="G123" s="3"/>
      <c r="H123" s="8">
        <v>0.66</v>
      </c>
      <c r="I123" s="8">
        <v>0.58</v>
      </c>
      <c r="J123" s="8">
        <v>0.59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20</v>
      </c>
      <c r="B124" s="7">
        <v>0.0</v>
      </c>
      <c r="C124" s="8">
        <v>0.02</v>
      </c>
      <c r="D124" s="73">
        <f>C124-C$12</f>
        <v>-0.08</v>
      </c>
      <c r="E124" s="7">
        <v>0.27</v>
      </c>
      <c r="F124" s="8">
        <v>0.37</v>
      </c>
      <c r="G124" s="3"/>
      <c r="H124" s="8">
        <v>0.7</v>
      </c>
      <c r="I124" s="8">
        <v>0.57</v>
      </c>
      <c r="J124" s="8">
        <v>0.59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21</v>
      </c>
      <c r="B125" s="7">
        <v>0.01</v>
      </c>
      <c r="C125" s="8">
        <v>0.03</v>
      </c>
      <c r="D125" s="73">
        <f>C125-C$13</f>
        <v>-0.06</v>
      </c>
      <c r="E125" s="7">
        <v>0.29</v>
      </c>
      <c r="F125" s="8">
        <v>0.37</v>
      </c>
      <c r="G125" s="3"/>
      <c r="H125" s="8">
        <v>0.78</v>
      </c>
      <c r="I125" s="8">
        <v>0.67</v>
      </c>
      <c r="J125" s="8">
        <v>0.68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24</v>
      </c>
      <c r="B126" s="7">
        <v>0.02</v>
      </c>
      <c r="C126" s="8">
        <v>0.08</v>
      </c>
      <c r="D126" s="73">
        <f>C126-C$14</f>
        <v>-0.04</v>
      </c>
      <c r="E126" s="7">
        <v>0.31</v>
      </c>
      <c r="F126" s="8">
        <v>0.4</v>
      </c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26</v>
      </c>
      <c r="B127" s="33"/>
      <c r="C127" s="34"/>
      <c r="D127" s="74">
        <f>C127-C$15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27</v>
      </c>
      <c r="B128" s="33"/>
      <c r="C128" s="34"/>
      <c r="D128" s="74">
        <f>C128-C$16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28</v>
      </c>
      <c r="B129" s="33"/>
      <c r="C129" s="34"/>
      <c r="D129" s="74">
        <f>C129-C$17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idden="1">
      <c r="A130" s="1" t="s">
        <v>29</v>
      </c>
      <c r="B130" s="33"/>
      <c r="C130" s="34"/>
      <c r="D130" s="74">
        <f>C130-C$18</f>
        <v>0</v>
      </c>
      <c r="E130" s="33"/>
      <c r="F130" s="34"/>
      <c r="G130" s="3"/>
      <c r="H130" s="34"/>
      <c r="I130" s="34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30</v>
      </c>
      <c r="B131" s="33"/>
      <c r="C131" s="34"/>
      <c r="D131" s="74">
        <f>C131-C$19</f>
        <v>0</v>
      </c>
      <c r="E131" s="33"/>
      <c r="F131" s="34"/>
      <c r="G131" s="3"/>
      <c r="H131" s="34"/>
      <c r="I131" s="34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2"/>
      <c r="D132" s="5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8" t="s">
        <v>79</v>
      </c>
      <c r="B133" s="23" t="s">
        <v>13</v>
      </c>
      <c r="C133" s="24"/>
      <c r="D133" s="65" t="s">
        <v>134</v>
      </c>
      <c r="E133" s="23" t="s">
        <v>14</v>
      </c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55" t="s">
        <v>133</v>
      </c>
      <c r="C134" s="55" t="s">
        <v>134</v>
      </c>
      <c r="D134" s="67" t="s">
        <v>57</v>
      </c>
      <c r="E134" s="55" t="s">
        <v>133</v>
      </c>
      <c r="F134" s="55" t="s">
        <v>134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18</v>
      </c>
      <c r="B135" s="7"/>
      <c r="C135" s="8"/>
      <c r="D135" s="74">
        <f>C135-C$10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19</v>
      </c>
      <c r="B136" s="7">
        <v>0.12</v>
      </c>
      <c r="C136" s="8">
        <v>0.37</v>
      </c>
      <c r="D136" s="73">
        <f>C136-C$11</f>
        <v>0.29</v>
      </c>
      <c r="E136" s="7">
        <v>0.55</v>
      </c>
      <c r="F136" s="8">
        <v>0.66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20</v>
      </c>
      <c r="B137" s="7">
        <v>0.18</v>
      </c>
      <c r="C137" s="8">
        <v>0.39</v>
      </c>
      <c r="D137" s="73">
        <f>C137-C$12</f>
        <v>0.29</v>
      </c>
      <c r="E137" s="7">
        <v>0.58</v>
      </c>
      <c r="F137" s="8">
        <v>0.72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21</v>
      </c>
      <c r="B138" s="7">
        <v>0.23</v>
      </c>
      <c r="C138" s="8">
        <v>0.59</v>
      </c>
      <c r="D138" s="73">
        <f>C138-C$13</f>
        <v>0.5</v>
      </c>
      <c r="E138" s="7">
        <v>0.64</v>
      </c>
      <c r="F138" s="8">
        <v>0.76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24</v>
      </c>
      <c r="B139" s="7">
        <v>0.41</v>
      </c>
      <c r="C139" s="8">
        <v>0.59</v>
      </c>
      <c r="D139" s="73">
        <f>C139-C$14</f>
        <v>0.47</v>
      </c>
      <c r="E139" s="7">
        <v>0.69</v>
      </c>
      <c r="F139" s="8">
        <v>0.75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26</v>
      </c>
      <c r="B140" s="33"/>
      <c r="C140" s="34"/>
      <c r="D140" s="74">
        <f>C140-C$15</f>
        <v>0</v>
      </c>
      <c r="E140" s="33"/>
      <c r="F140" s="3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27</v>
      </c>
      <c r="B141" s="33"/>
      <c r="C141" s="34"/>
      <c r="D141" s="74">
        <f>C141-C$16</f>
        <v>0</v>
      </c>
      <c r="E141" s="33"/>
      <c r="F141" s="3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28</v>
      </c>
      <c r="B142" s="33"/>
      <c r="C142" s="34"/>
      <c r="D142" s="74">
        <f>C142-C$17</f>
        <v>0</v>
      </c>
      <c r="E142" s="33"/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idden="1">
      <c r="A143" s="1" t="s">
        <v>29</v>
      </c>
      <c r="B143" s="33"/>
      <c r="C143" s="34"/>
      <c r="D143" s="74">
        <f>C143-C$18</f>
        <v>0</v>
      </c>
      <c r="E143" s="33"/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30</v>
      </c>
      <c r="B144" s="33"/>
      <c r="C144" s="34"/>
      <c r="D144" s="74">
        <f>C144-C$19</f>
        <v>0</v>
      </c>
      <c r="E144" s="33"/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2"/>
      <c r="D145" s="5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28"/>
      <c r="C146" s="28"/>
      <c r="D146" s="28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28"/>
      <c r="C147" s="28"/>
      <c r="D147" s="28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28"/>
      <c r="C148" s="28"/>
      <c r="D148" s="28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28"/>
      <c r="C149" s="28"/>
      <c r="D149" s="28"/>
      <c r="E149" s="28"/>
      <c r="F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28"/>
      <c r="C150" s="28"/>
      <c r="D150" s="28"/>
      <c r="E150" s="28"/>
      <c r="F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28"/>
      <c r="C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28"/>
      <c r="C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28"/>
      <c r="C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28"/>
      <c r="C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2"/>
      <c r="D171" s="3"/>
      <c r="E171" s="29"/>
      <c r="F171" s="2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autoFilter ref="$A$1:$A$1021">
    <filterColumn colId="0">
      <filters blank="1">
        <filter val="Enrichment"/>
        <filter val="MA.7.7.RP.3"/>
        <filter val="MA.7.7.RP.2"/>
        <filter val="MA.7.7.RP.1"/>
        <filter val="MA.7.7.EE.3"/>
        <filter val="MA.7.7.NS.3"/>
        <filter val="Core Instruction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MA.7.7.SP.5"/>
        <filter val="MA.7.7.SP.6"/>
        <filter val="TAG Students"/>
        <filter val="MA.7.7.SP.1"/>
        <filter val="Male Students"/>
        <filter val="Intensive Core + Classroom Support"/>
        <filter val="MA.7.7.SP.4"/>
        <filter val="Enrichment+"/>
        <filter val="Math Watchlist Students"/>
        <filter val="MA.7.7.G.6"/>
        <filter val="Core + Classroom Support"/>
        <filter val="MA.7.7.G.5"/>
        <filter val="MA.7.7.G.4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23">
    <mergeCell ref="I2:M2"/>
    <mergeCell ref="B8:C8"/>
    <mergeCell ref="E8:F8"/>
    <mergeCell ref="B22:C22"/>
    <mergeCell ref="B42:C42"/>
    <mergeCell ref="E42:F42"/>
    <mergeCell ref="E55:F55"/>
    <mergeCell ref="B55:C55"/>
    <mergeCell ref="B68:C68"/>
    <mergeCell ref="E68:F68"/>
    <mergeCell ref="B81:C81"/>
    <mergeCell ref="E81:F81"/>
    <mergeCell ref="H81:J81"/>
    <mergeCell ref="E94:F94"/>
    <mergeCell ref="B133:C133"/>
    <mergeCell ref="E133:F133"/>
    <mergeCell ref="B94:C94"/>
    <mergeCell ref="B107:C107"/>
    <mergeCell ref="E107:F107"/>
    <mergeCell ref="H107:J107"/>
    <mergeCell ref="B120:C120"/>
    <mergeCell ref="E120:F120"/>
    <mergeCell ref="H120:J120"/>
  </mergeCells>
  <conditionalFormatting sqref="C10:C19 F10:F19 H10:H13 I10:I19 C24:C39 C44:C53 F44:F53 C57:C66 F57:F66 C70:C79 F70:F79 C83:C92 F83:F92 H83:J92 C96:C105 F96:F105 C109:C118 F109:F118 H109:J118 C122:C131 F122:F131 H122:J131 C135:C144 F135:F144">
    <cfRule type="cellIs" dxfId="0" priority="1" operator="greaterThanOrEqual">
      <formula>0.99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1" priority="2" operator="greaterThanOrEqual">
      <formula>0.8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2" priority="3" operator="greaterThanOrEqual">
      <formula>0.7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3" priority="4" operator="greaterThanOrEqual">
      <formula>0.5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4" priority="5" operator="lessThan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5" priority="6" operator="greaterThanOrEqual">
      <formula>0.9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6" priority="7" operator="greaterThanOrEqual">
      <formula>0.8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7" priority="8" operator="greaterThanOrEqual">
      <formula>0.7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8" priority="9" operator="greaterThanOrEqual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9" priority="10" operator="lessThan">
      <formula>0.5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9" t="s">
        <v>133</v>
      </c>
      <c r="C1" s="29" t="s">
        <v>134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0.02</v>
      </c>
      <c r="C2" s="8">
        <v>0.05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0.04</v>
      </c>
      <c r="C3" s="8">
        <v>0.07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0.03</v>
      </c>
      <c r="C4" s="8">
        <v>0.04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0.13</v>
      </c>
      <c r="C5" s="8">
        <v>0.2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0.78</v>
      </c>
      <c r="C6" s="8">
        <v>0.65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5" t="s">
        <v>133</v>
      </c>
      <c r="C9" s="55" t="s">
        <v>134</v>
      </c>
      <c r="D9" s="25"/>
      <c r="E9" s="55" t="s">
        <v>133</v>
      </c>
      <c r="F9" s="55" t="s">
        <v>134</v>
      </c>
      <c r="G9" s="3"/>
      <c r="H9" s="3"/>
      <c r="I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/>
      <c r="C10" s="8"/>
      <c r="D10" s="26"/>
      <c r="E10" s="7"/>
      <c r="F10" s="8"/>
      <c r="G10" s="30"/>
      <c r="H10" s="30" t="s">
        <v>18</v>
      </c>
      <c r="I10" s="8">
        <v>0.78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0.03</v>
      </c>
      <c r="C11" s="8">
        <v>0.08</v>
      </c>
      <c r="D11" s="25"/>
      <c r="E11" s="7">
        <v>0.35</v>
      </c>
      <c r="F11" s="8">
        <v>0.43</v>
      </c>
      <c r="G11" s="30"/>
      <c r="H11" s="30" t="s">
        <v>19</v>
      </c>
      <c r="I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0.04</v>
      </c>
      <c r="C12" s="8">
        <v>0.13</v>
      </c>
      <c r="D12" s="25"/>
      <c r="E12" s="7">
        <v>0.37</v>
      </c>
      <c r="F12" s="8">
        <v>0.47</v>
      </c>
      <c r="G12" s="30"/>
      <c r="H12" s="30" t="s">
        <v>20</v>
      </c>
      <c r="I12" s="8">
        <v>0.88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0.03</v>
      </c>
      <c r="C13" s="8">
        <v>0.1</v>
      </c>
      <c r="D13" s="25"/>
      <c r="E13" s="7">
        <v>0.33</v>
      </c>
      <c r="F13" s="8">
        <v>0.43</v>
      </c>
      <c r="G13" s="30"/>
      <c r="H13" s="32" t="s">
        <v>21</v>
      </c>
      <c r="I13" s="8">
        <v>0.85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0.06</v>
      </c>
      <c r="C14" s="8">
        <v>0.12</v>
      </c>
      <c r="D14" s="25"/>
      <c r="E14" s="7">
        <v>0.37</v>
      </c>
      <c r="F14" s="8">
        <v>0.44</v>
      </c>
      <c r="G14" s="30"/>
      <c r="H14" s="30" t="s">
        <v>24</v>
      </c>
      <c r="I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1"/>
      <c r="C21" s="21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42</v>
      </c>
      <c r="B22" s="110" t="s">
        <v>14</v>
      </c>
      <c r="C22" s="24"/>
      <c r="D22" s="25"/>
      <c r="E22" s="55" t="s">
        <v>111</v>
      </c>
      <c r="F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9"/>
      <c r="B23" s="55" t="s">
        <v>133</v>
      </c>
      <c r="C23" s="55" t="s">
        <v>134</v>
      </c>
      <c r="D23" s="25"/>
      <c r="E23" s="55" t="s">
        <v>135</v>
      </c>
      <c r="F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115</v>
      </c>
      <c r="B24" s="7">
        <v>0.34</v>
      </c>
      <c r="C24" s="8">
        <v>0.45</v>
      </c>
      <c r="D24" s="25"/>
      <c r="E24" s="47">
        <f t="shared" ref="E24:E39" si="1">if(C24&gt;0,C24-B24," ")</f>
        <v>0.11</v>
      </c>
      <c r="F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116</v>
      </c>
      <c r="B25" s="7">
        <v>0.62</v>
      </c>
      <c r="C25" s="8">
        <v>0.61</v>
      </c>
      <c r="D25" s="25"/>
      <c r="E25" s="127">
        <f t="shared" si="1"/>
        <v>-0.01</v>
      </c>
      <c r="F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117</v>
      </c>
      <c r="B26" s="7">
        <v>0.3</v>
      </c>
      <c r="C26" s="8">
        <v>0.42</v>
      </c>
      <c r="D26" s="25"/>
      <c r="E26" s="47">
        <f t="shared" si="1"/>
        <v>0.12</v>
      </c>
      <c r="F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118</v>
      </c>
      <c r="B27" s="7">
        <v>0.33</v>
      </c>
      <c r="C27" s="8">
        <v>0.41</v>
      </c>
      <c r="D27" s="25"/>
      <c r="E27" s="47">
        <f t="shared" si="1"/>
        <v>0.08</v>
      </c>
      <c r="F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119</v>
      </c>
      <c r="B28" s="7">
        <v>0.24</v>
      </c>
      <c r="C28" s="8">
        <v>0.33</v>
      </c>
      <c r="D28" s="25"/>
      <c r="E28" s="47">
        <f t="shared" si="1"/>
        <v>0.09</v>
      </c>
      <c r="F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120</v>
      </c>
      <c r="B29" s="7">
        <v>0.33</v>
      </c>
      <c r="C29" s="8">
        <v>0.39</v>
      </c>
      <c r="D29" s="25"/>
      <c r="E29" s="47">
        <f t="shared" si="1"/>
        <v>0.06</v>
      </c>
      <c r="F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121</v>
      </c>
      <c r="B30" s="7">
        <v>0.35</v>
      </c>
      <c r="C30" s="8">
        <v>0.35</v>
      </c>
      <c r="D30" s="25"/>
      <c r="E30" s="126">
        <f t="shared" si="1"/>
        <v>0</v>
      </c>
      <c r="F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122</v>
      </c>
      <c r="B31" s="7">
        <v>0.27</v>
      </c>
      <c r="C31" s="8">
        <v>0.33</v>
      </c>
      <c r="D31" s="25"/>
      <c r="E31" s="47">
        <f t="shared" si="1"/>
        <v>0.06</v>
      </c>
      <c r="F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123</v>
      </c>
      <c r="B32" s="7">
        <v>0.42</v>
      </c>
      <c r="C32" s="8">
        <v>0.47</v>
      </c>
      <c r="D32" s="25"/>
      <c r="E32" s="47">
        <f t="shared" si="1"/>
        <v>0.05</v>
      </c>
      <c r="F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124</v>
      </c>
      <c r="B33" s="7">
        <v>0.24</v>
      </c>
      <c r="C33" s="8">
        <v>0.28</v>
      </c>
      <c r="D33" s="25"/>
      <c r="E33" s="47">
        <f t="shared" si="1"/>
        <v>0.04</v>
      </c>
      <c r="F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125</v>
      </c>
      <c r="B34" s="7">
        <v>0.34</v>
      </c>
      <c r="C34" s="8">
        <v>0.41</v>
      </c>
      <c r="D34" s="25"/>
      <c r="E34" s="47">
        <f t="shared" si="1"/>
        <v>0.07</v>
      </c>
      <c r="F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126</v>
      </c>
      <c r="B35" s="7">
        <v>0.55</v>
      </c>
      <c r="C35" s="8">
        <v>0.57</v>
      </c>
      <c r="D35" s="25"/>
      <c r="E35" s="47">
        <f t="shared" si="1"/>
        <v>0.02</v>
      </c>
      <c r="F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127</v>
      </c>
      <c r="B36" s="7">
        <v>0.21</v>
      </c>
      <c r="C36" s="8">
        <v>0.29</v>
      </c>
      <c r="D36" s="25"/>
      <c r="E36" s="47">
        <f t="shared" si="1"/>
        <v>0.08</v>
      </c>
      <c r="F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128</v>
      </c>
      <c r="B37" s="7">
        <v>0.4</v>
      </c>
      <c r="C37" s="8">
        <v>0.49</v>
      </c>
      <c r="D37" s="25"/>
      <c r="E37" s="47">
        <f t="shared" si="1"/>
        <v>0.09</v>
      </c>
      <c r="F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129</v>
      </c>
      <c r="B38" s="7">
        <v>0.33</v>
      </c>
      <c r="C38" s="8">
        <v>0.4</v>
      </c>
      <c r="D38" s="25"/>
      <c r="E38" s="47">
        <f t="shared" si="1"/>
        <v>0.07</v>
      </c>
      <c r="F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130</v>
      </c>
      <c r="B39" s="7">
        <v>0.46</v>
      </c>
      <c r="C39" s="8">
        <v>0.51</v>
      </c>
      <c r="D39" s="25"/>
      <c r="E39" s="47">
        <f t="shared" si="1"/>
        <v>0.05</v>
      </c>
      <c r="F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1"/>
      <c r="C40" s="21"/>
      <c r="D40" s="5"/>
      <c r="E40" s="28"/>
      <c r="F40" s="2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 t="s">
        <v>55</v>
      </c>
      <c r="B41" s="21"/>
      <c r="C41" s="21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8" t="s">
        <v>56</v>
      </c>
      <c r="B42" s="23" t="s">
        <v>13</v>
      </c>
      <c r="C42" s="24"/>
      <c r="D42" s="65" t="s">
        <v>134</v>
      </c>
      <c r="E42" s="23" t="s">
        <v>14</v>
      </c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/>
      <c r="B43" s="55" t="s">
        <v>133</v>
      </c>
      <c r="C43" s="55" t="s">
        <v>134</v>
      </c>
      <c r="D43" s="67" t="s">
        <v>57</v>
      </c>
      <c r="E43" s="55" t="s">
        <v>133</v>
      </c>
      <c r="F43" s="55" t="s">
        <v>134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18</v>
      </c>
      <c r="B44" s="69" t="s">
        <v>58</v>
      </c>
      <c r="C44" s="71" t="s">
        <v>58</v>
      </c>
      <c r="D44" s="111"/>
      <c r="E44" s="69" t="s">
        <v>58</v>
      </c>
      <c r="F44" s="71" t="s">
        <v>58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19</v>
      </c>
      <c r="B45" s="69" t="s">
        <v>58</v>
      </c>
      <c r="C45" s="71" t="s">
        <v>58</v>
      </c>
      <c r="D45" s="72"/>
      <c r="E45" s="69" t="s">
        <v>58</v>
      </c>
      <c r="F45" s="71" t="s">
        <v>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20</v>
      </c>
      <c r="B46" s="69" t="s">
        <v>58</v>
      </c>
      <c r="C46" s="71" t="s">
        <v>58</v>
      </c>
      <c r="D46" s="72"/>
      <c r="E46" s="69" t="s">
        <v>58</v>
      </c>
      <c r="F46" s="71" t="s">
        <v>58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21</v>
      </c>
      <c r="B47" s="7">
        <v>0.0</v>
      </c>
      <c r="C47" s="8">
        <v>0.0</v>
      </c>
      <c r="D47" s="73">
        <f>C47-C$13</f>
        <v>-0.1</v>
      </c>
      <c r="E47" s="7">
        <v>0.23</v>
      </c>
      <c r="F47" s="8">
        <v>0.29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24</v>
      </c>
      <c r="B48" s="7">
        <v>0.0</v>
      </c>
      <c r="C48" s="8">
        <v>0.0</v>
      </c>
      <c r="D48" s="73">
        <f>C48-C$14</f>
        <v>-0.12</v>
      </c>
      <c r="E48" s="7">
        <v>0.26</v>
      </c>
      <c r="F48" s="8">
        <v>0.28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idden="1">
      <c r="A49" s="1" t="s">
        <v>26</v>
      </c>
      <c r="B49" s="33"/>
      <c r="C49" s="34"/>
      <c r="D49" s="74">
        <f>C49-C$15</f>
        <v>0</v>
      </c>
      <c r="E49" s="33"/>
      <c r="F49" s="3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idden="1">
      <c r="A50" s="1" t="s">
        <v>27</v>
      </c>
      <c r="B50" s="33"/>
      <c r="C50" s="34"/>
      <c r="D50" s="74">
        <f>C50-C$16</f>
        <v>0</v>
      </c>
      <c r="E50" s="33"/>
      <c r="F50" s="3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1" t="s">
        <v>28</v>
      </c>
      <c r="B51" s="33"/>
      <c r="C51" s="34"/>
      <c r="D51" s="74">
        <f>C51-C$17</f>
        <v>0</v>
      </c>
      <c r="E51" s="33"/>
      <c r="F51" s="3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1" t="s">
        <v>29</v>
      </c>
      <c r="B52" s="33"/>
      <c r="C52" s="34"/>
      <c r="D52" s="74">
        <f>C52-C$18</f>
        <v>0</v>
      </c>
      <c r="E52" s="33"/>
      <c r="F52" s="3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30</v>
      </c>
      <c r="B53" s="33"/>
      <c r="C53" s="34"/>
      <c r="D53" s="74">
        <f>C53-C$19</f>
        <v>0</v>
      </c>
      <c r="E53" s="33"/>
      <c r="F53" s="3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8"/>
      <c r="B54" s="2"/>
      <c r="C54" s="2"/>
      <c r="D54" s="75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8" t="s">
        <v>65</v>
      </c>
      <c r="B55" s="23" t="s">
        <v>13</v>
      </c>
      <c r="C55" s="24"/>
      <c r="D55" s="65" t="s">
        <v>134</v>
      </c>
      <c r="E55" s="23" t="s">
        <v>14</v>
      </c>
      <c r="F55" s="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/>
      <c r="B56" s="55" t="s">
        <v>133</v>
      </c>
      <c r="C56" s="55" t="s">
        <v>134</v>
      </c>
      <c r="D56" s="67" t="s">
        <v>57</v>
      </c>
      <c r="E56" s="55" t="s">
        <v>133</v>
      </c>
      <c r="F56" s="55" t="s">
        <v>134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18</v>
      </c>
      <c r="B57" s="7"/>
      <c r="C57" s="8"/>
      <c r="D57" s="74">
        <f>C57-C$10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7">
        <v>0.03</v>
      </c>
      <c r="C58" s="8">
        <v>0.09</v>
      </c>
      <c r="D58" s="73">
        <f>C58-C$11</f>
        <v>0.01</v>
      </c>
      <c r="E58" s="7">
        <v>0.36</v>
      </c>
      <c r="F58" s="8">
        <v>0.46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20</v>
      </c>
      <c r="B59" s="7">
        <v>0.03</v>
      </c>
      <c r="C59" s="8">
        <v>0.13</v>
      </c>
      <c r="D59" s="73">
        <f>C59-C$12</f>
        <v>0</v>
      </c>
      <c r="E59" s="7">
        <v>0.37</v>
      </c>
      <c r="F59" s="8">
        <v>0.48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21</v>
      </c>
      <c r="B60" s="7">
        <v>0.03</v>
      </c>
      <c r="C60" s="8">
        <v>0.1</v>
      </c>
      <c r="D60" s="73">
        <f>C60-C$13</f>
        <v>0</v>
      </c>
      <c r="E60" s="7">
        <v>0.34</v>
      </c>
      <c r="F60" s="8">
        <v>0.46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24</v>
      </c>
      <c r="B61" s="7">
        <v>0.06</v>
      </c>
      <c r="C61" s="8">
        <v>0.12</v>
      </c>
      <c r="D61" s="73">
        <f>C61-C$14</f>
        <v>0</v>
      </c>
      <c r="E61" s="7">
        <v>0.38</v>
      </c>
      <c r="F61" s="8">
        <v>0.45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26</v>
      </c>
      <c r="B62" s="33"/>
      <c r="C62" s="34"/>
      <c r="D62" s="74">
        <f>C62-C$15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27</v>
      </c>
      <c r="B63" s="33"/>
      <c r="C63" s="34"/>
      <c r="D63" s="74">
        <f>C63-C$16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28</v>
      </c>
      <c r="B64" s="33"/>
      <c r="C64" s="34"/>
      <c r="D64" s="74">
        <f>C64-C$17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idden="1">
      <c r="A65" s="1" t="s">
        <v>29</v>
      </c>
      <c r="B65" s="33"/>
      <c r="C65" s="34"/>
      <c r="D65" s="74">
        <f>C65-C$18</f>
        <v>0</v>
      </c>
      <c r="E65" s="33"/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30</v>
      </c>
      <c r="B66" s="33"/>
      <c r="C66" s="34"/>
      <c r="D66" s="74">
        <f>C66-C$19</f>
        <v>0</v>
      </c>
      <c r="E66" s="33"/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2"/>
      <c r="D67" s="5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8" t="s">
        <v>68</v>
      </c>
      <c r="B68" s="23" t="s">
        <v>13</v>
      </c>
      <c r="C68" s="24"/>
      <c r="D68" s="65" t="s">
        <v>134</v>
      </c>
      <c r="E68" s="23" t="s">
        <v>14</v>
      </c>
      <c r="F68" s="2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"/>
      <c r="B69" s="55" t="s">
        <v>133</v>
      </c>
      <c r="C69" s="55" t="s">
        <v>134</v>
      </c>
      <c r="D69" s="67" t="s">
        <v>57</v>
      </c>
      <c r="E69" s="55" t="s">
        <v>133</v>
      </c>
      <c r="F69" s="55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18</v>
      </c>
      <c r="B70" s="7"/>
      <c r="C70" s="8"/>
      <c r="D70" s="74">
        <f>C70-C$10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7">
        <v>0.03</v>
      </c>
      <c r="C71" s="8">
        <v>0.07</v>
      </c>
      <c r="D71" s="73">
        <f>C71-C$11</f>
        <v>-0.01</v>
      </c>
      <c r="E71" s="7">
        <v>0.34</v>
      </c>
      <c r="F71" s="8">
        <v>0.4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20</v>
      </c>
      <c r="B72" s="7">
        <v>0.06</v>
      </c>
      <c r="C72" s="8">
        <v>0.13</v>
      </c>
      <c r="D72" s="73">
        <f>C72-C$12</f>
        <v>0</v>
      </c>
      <c r="E72" s="7">
        <v>0.37</v>
      </c>
      <c r="F72" s="8">
        <v>0.46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21</v>
      </c>
      <c r="B73" s="7">
        <v>0.04</v>
      </c>
      <c r="C73" s="8">
        <v>0.09</v>
      </c>
      <c r="D73" s="73">
        <f>C73-C$13</f>
        <v>-0.01</v>
      </c>
      <c r="E73" s="7">
        <v>0.33</v>
      </c>
      <c r="F73" s="8">
        <v>0.41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24</v>
      </c>
      <c r="B74" s="7">
        <v>0.07</v>
      </c>
      <c r="C74" s="8">
        <v>0.11</v>
      </c>
      <c r="D74" s="73">
        <f>C74-C$14</f>
        <v>-0.01</v>
      </c>
      <c r="E74" s="7">
        <v>0.37</v>
      </c>
      <c r="F74" s="8">
        <v>0.42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26</v>
      </c>
      <c r="B75" s="33"/>
      <c r="C75" s="34"/>
      <c r="D75" s="74">
        <f>C75-C$15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27</v>
      </c>
      <c r="B76" s="33"/>
      <c r="C76" s="34"/>
      <c r="D76" s="74">
        <f>C76-C$16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28</v>
      </c>
      <c r="B77" s="33"/>
      <c r="C77" s="34"/>
      <c r="D77" s="74">
        <f>C77-C$17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idden="1">
      <c r="A78" s="1" t="s">
        <v>29</v>
      </c>
      <c r="B78" s="33"/>
      <c r="C78" s="34"/>
      <c r="D78" s="74">
        <f>C78-C$18</f>
        <v>0</v>
      </c>
      <c r="E78" s="33"/>
      <c r="F78" s="3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30</v>
      </c>
      <c r="B79" s="33"/>
      <c r="C79" s="34"/>
      <c r="D79" s="74">
        <f>C79-C$19</f>
        <v>0</v>
      </c>
      <c r="E79" s="33"/>
      <c r="F79" s="3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"/>
      <c r="C80" s="2"/>
      <c r="D80" s="75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8" t="s">
        <v>69</v>
      </c>
      <c r="B81" s="23" t="s">
        <v>13</v>
      </c>
      <c r="C81" s="24"/>
      <c r="D81" s="65" t="s">
        <v>134</v>
      </c>
      <c r="E81" s="23" t="s">
        <v>14</v>
      </c>
      <c r="F81" s="24"/>
      <c r="G81" s="3"/>
      <c r="H81" s="76" t="s">
        <v>70</v>
      </c>
      <c r="I81" s="53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55" t="s">
        <v>133</v>
      </c>
      <c r="C82" s="55" t="s">
        <v>134</v>
      </c>
      <c r="D82" s="67" t="s">
        <v>57</v>
      </c>
      <c r="E82" s="55" t="s">
        <v>133</v>
      </c>
      <c r="F82" s="55" t="s">
        <v>134</v>
      </c>
      <c r="G82" s="3"/>
      <c r="H82" s="77" t="s">
        <v>71</v>
      </c>
      <c r="I82" s="78" t="s">
        <v>72</v>
      </c>
      <c r="J82" s="78" t="s">
        <v>73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18</v>
      </c>
      <c r="B83" s="7"/>
      <c r="C83" s="8"/>
      <c r="D83" s="74">
        <f>C83-C$10</f>
        <v>0</v>
      </c>
      <c r="E83" s="7"/>
      <c r="F83" s="8"/>
      <c r="G83" s="3"/>
      <c r="H83" s="8">
        <v>0.24</v>
      </c>
      <c r="I83" s="8">
        <v>0.26</v>
      </c>
      <c r="J83" s="8">
        <v>0.26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19</v>
      </c>
      <c r="B84" s="7">
        <v>0.0</v>
      </c>
      <c r="C84" s="8">
        <v>0.0</v>
      </c>
      <c r="D84" s="73">
        <f>C84-C$11</f>
        <v>-0.08</v>
      </c>
      <c r="E84" s="7">
        <v>0.24</v>
      </c>
      <c r="F84" s="8">
        <v>0.27</v>
      </c>
      <c r="G84" s="3"/>
      <c r="H84" s="8">
        <v>0.17</v>
      </c>
      <c r="I84" s="8">
        <v>0.27</v>
      </c>
      <c r="J84" s="8">
        <v>0.26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20</v>
      </c>
      <c r="B85" s="7">
        <v>0.0</v>
      </c>
      <c r="C85" s="8">
        <v>0.0</v>
      </c>
      <c r="D85" s="73">
        <f>C85-C$12</f>
        <v>-0.13</v>
      </c>
      <c r="E85" s="7">
        <v>0.16</v>
      </c>
      <c r="F85" s="8">
        <v>0.23</v>
      </c>
      <c r="G85" s="3"/>
      <c r="H85" s="8">
        <v>0.38</v>
      </c>
      <c r="I85" s="8">
        <v>0.25</v>
      </c>
      <c r="J85" s="8">
        <v>0.27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21</v>
      </c>
      <c r="B86" s="7">
        <v>0.0</v>
      </c>
      <c r="C86" s="8">
        <v>0.0</v>
      </c>
      <c r="D86" s="73">
        <f>C86-C$13</f>
        <v>-0.1</v>
      </c>
      <c r="E86" s="7">
        <v>0.23</v>
      </c>
      <c r="F86" s="8">
        <v>0.27</v>
      </c>
      <c r="G86" s="3"/>
      <c r="H86" s="8">
        <v>0.43</v>
      </c>
      <c r="I86" s="8">
        <v>0.42</v>
      </c>
      <c r="J86" s="8">
        <v>0.41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24</v>
      </c>
      <c r="B87" s="7">
        <v>0.03</v>
      </c>
      <c r="C87" s="8">
        <v>0.02</v>
      </c>
      <c r="D87" s="73">
        <f>C87-C$14</f>
        <v>-0.1</v>
      </c>
      <c r="E87" s="7">
        <v>0.24</v>
      </c>
      <c r="F87" s="8">
        <v>0.26</v>
      </c>
      <c r="G87" s="3"/>
      <c r="H87" s="34"/>
      <c r="I87" s="34"/>
      <c r="J87" s="3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26</v>
      </c>
      <c r="B88" s="33"/>
      <c r="C88" s="34"/>
      <c r="D88" s="74">
        <f>C88-C$15</f>
        <v>0</v>
      </c>
      <c r="E88" s="33"/>
      <c r="F88" s="34"/>
      <c r="G88" s="3"/>
      <c r="H88" s="34"/>
      <c r="I88" s="34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27</v>
      </c>
      <c r="B89" s="33"/>
      <c r="C89" s="34"/>
      <c r="D89" s="74">
        <f>C89-C$16</f>
        <v>0</v>
      </c>
      <c r="E89" s="33"/>
      <c r="F89" s="34"/>
      <c r="G89" s="3"/>
      <c r="H89" s="34"/>
      <c r="I89" s="34"/>
      <c r="J89" s="3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28</v>
      </c>
      <c r="B90" s="33"/>
      <c r="C90" s="34"/>
      <c r="D90" s="74">
        <f>C90-C$17</f>
        <v>0</v>
      </c>
      <c r="E90" s="33"/>
      <c r="F90" s="34"/>
      <c r="G90" s="3"/>
      <c r="H90" s="34"/>
      <c r="I90" s="34"/>
      <c r="J90" s="3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idden="1">
      <c r="A91" s="1" t="s">
        <v>29</v>
      </c>
      <c r="B91" s="33"/>
      <c r="C91" s="34"/>
      <c r="D91" s="74">
        <f>C91-C$18</f>
        <v>0</v>
      </c>
      <c r="E91" s="33"/>
      <c r="F91" s="34"/>
      <c r="G91" s="3"/>
      <c r="H91" s="34"/>
      <c r="I91" s="34"/>
      <c r="J91" s="3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30</v>
      </c>
      <c r="B92" s="33"/>
      <c r="C92" s="34"/>
      <c r="D92" s="74">
        <f>C92-C$19</f>
        <v>0</v>
      </c>
      <c r="E92" s="33"/>
      <c r="F92" s="34"/>
      <c r="G92" s="3"/>
      <c r="H92" s="34"/>
      <c r="I92" s="34"/>
      <c r="J92" s="3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2"/>
      <c r="D93" s="5"/>
      <c r="E93" s="2"/>
      <c r="F93" s="2"/>
      <c r="G93" s="3"/>
      <c r="H93" s="41"/>
      <c r="I93" s="41"/>
      <c r="J93" s="4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8" t="s">
        <v>74</v>
      </c>
      <c r="B94" s="23" t="s">
        <v>13</v>
      </c>
      <c r="C94" s="24"/>
      <c r="D94" s="65" t="s">
        <v>134</v>
      </c>
      <c r="E94" s="23" t="s">
        <v>14</v>
      </c>
      <c r="F94" s="24"/>
      <c r="G94" s="3"/>
      <c r="H94" s="41"/>
      <c r="I94" s="41"/>
      <c r="J94" s="4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55" t="s">
        <v>133</v>
      </c>
      <c r="C95" s="55" t="s">
        <v>134</v>
      </c>
      <c r="D95" s="67" t="s">
        <v>57</v>
      </c>
      <c r="E95" s="55" t="s">
        <v>133</v>
      </c>
      <c r="F95" s="55" t="s">
        <v>134</v>
      </c>
      <c r="G95" s="3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18</v>
      </c>
      <c r="B96" s="7"/>
      <c r="C96" s="8"/>
      <c r="D96" s="74">
        <f>C96-C$10</f>
        <v>0</v>
      </c>
      <c r="E96" s="7"/>
      <c r="F96" s="8"/>
      <c r="G96" s="3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19</v>
      </c>
      <c r="B97" s="7">
        <v>0.01</v>
      </c>
      <c r="C97" s="8">
        <v>0.03</v>
      </c>
      <c r="D97" s="73">
        <f>C97-C$11</f>
        <v>-0.05</v>
      </c>
      <c r="E97" s="7">
        <v>0.32</v>
      </c>
      <c r="F97" s="8">
        <v>0.44</v>
      </c>
      <c r="G97" s="3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20</v>
      </c>
      <c r="B98" s="7">
        <v>0.02</v>
      </c>
      <c r="C98" s="8">
        <v>0.07</v>
      </c>
      <c r="D98" s="73">
        <f>C98-C$12</f>
        <v>-0.06</v>
      </c>
      <c r="E98" s="7">
        <v>0.34</v>
      </c>
      <c r="F98" s="8">
        <v>0.41</v>
      </c>
      <c r="G98" s="3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21</v>
      </c>
      <c r="B99" s="7">
        <v>0.02</v>
      </c>
      <c r="C99" s="8">
        <v>0.06</v>
      </c>
      <c r="D99" s="73">
        <f>C99-C$13</f>
        <v>-0.04</v>
      </c>
      <c r="E99" s="7">
        <v>0.28</v>
      </c>
      <c r="F99" s="8">
        <v>0.37</v>
      </c>
      <c r="G99" s="3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24</v>
      </c>
      <c r="B100" s="7">
        <v>0.03</v>
      </c>
      <c r="C100" s="8">
        <v>0.13</v>
      </c>
      <c r="D100" s="73">
        <f>C100-C$14</f>
        <v>0.01</v>
      </c>
      <c r="E100" s="7">
        <v>0.34</v>
      </c>
      <c r="F100" s="8">
        <v>0.41</v>
      </c>
      <c r="G100" s="3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26</v>
      </c>
      <c r="B101" s="33"/>
      <c r="C101" s="34"/>
      <c r="D101" s="74">
        <f>C101-C$15</f>
        <v>0</v>
      </c>
      <c r="E101" s="33"/>
      <c r="F101" s="34"/>
      <c r="G101" s="3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27</v>
      </c>
      <c r="B102" s="33"/>
      <c r="C102" s="34"/>
      <c r="D102" s="74">
        <f>C102-C$16</f>
        <v>0</v>
      </c>
      <c r="E102" s="33"/>
      <c r="F102" s="34"/>
      <c r="G102" s="3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28</v>
      </c>
      <c r="B103" s="33"/>
      <c r="C103" s="34"/>
      <c r="D103" s="74">
        <f>C103-C$17</f>
        <v>0</v>
      </c>
      <c r="E103" s="33"/>
      <c r="F103" s="34"/>
      <c r="G103" s="3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29</v>
      </c>
      <c r="B104" s="33"/>
      <c r="C104" s="34"/>
      <c r="D104" s="74">
        <f>C104-C$18</f>
        <v>0</v>
      </c>
      <c r="E104" s="33"/>
      <c r="F104" s="34"/>
      <c r="G104" s="3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30</v>
      </c>
      <c r="B105" s="33"/>
      <c r="C105" s="34"/>
      <c r="D105" s="74">
        <f>C105-C$19</f>
        <v>0</v>
      </c>
      <c r="E105" s="33"/>
      <c r="F105" s="34"/>
      <c r="G105" s="3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2"/>
      <c r="D106" s="5"/>
      <c r="E106" s="2"/>
      <c r="F106" s="2"/>
      <c r="G106" s="3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8" t="s">
        <v>75</v>
      </c>
      <c r="B107" s="23" t="s">
        <v>13</v>
      </c>
      <c r="C107" s="24"/>
      <c r="D107" s="65" t="s">
        <v>134</v>
      </c>
      <c r="E107" s="23" t="s">
        <v>14</v>
      </c>
      <c r="F107" s="24"/>
      <c r="G107" s="3"/>
      <c r="H107" s="76" t="s">
        <v>76</v>
      </c>
      <c r="I107" s="53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55" t="s">
        <v>133</v>
      </c>
      <c r="C108" s="55" t="s">
        <v>134</v>
      </c>
      <c r="D108" s="67" t="s">
        <v>57</v>
      </c>
      <c r="E108" s="55" t="s">
        <v>133</v>
      </c>
      <c r="F108" s="55" t="s">
        <v>134</v>
      </c>
      <c r="G108" s="3"/>
      <c r="H108" s="77" t="s">
        <v>71</v>
      </c>
      <c r="I108" s="78" t="s">
        <v>72</v>
      </c>
      <c r="J108" s="78" t="s">
        <v>73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18</v>
      </c>
      <c r="B109" s="7"/>
      <c r="C109" s="8"/>
      <c r="D109" s="74">
        <f>C109-C$10</f>
        <v>0</v>
      </c>
      <c r="E109" s="7"/>
      <c r="F109" s="8"/>
      <c r="G109" s="3"/>
      <c r="H109" s="8">
        <v>0.12</v>
      </c>
      <c r="I109" s="8">
        <v>0.31</v>
      </c>
      <c r="J109" s="8">
        <v>0.37</v>
      </c>
      <c r="K109" s="1" t="s">
        <v>137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19</v>
      </c>
      <c r="B110" s="7">
        <v>0.0</v>
      </c>
      <c r="C110" s="8">
        <v>0.0</v>
      </c>
      <c r="D110" s="73">
        <f>C110-C$11</f>
        <v>-0.08</v>
      </c>
      <c r="E110" s="7">
        <v>0.34</v>
      </c>
      <c r="F110" s="8">
        <v>0.28</v>
      </c>
      <c r="G110" s="3"/>
      <c r="H110" s="8">
        <v>0.42</v>
      </c>
      <c r="I110" s="8">
        <v>0.27</v>
      </c>
      <c r="J110" s="8">
        <v>0.31</v>
      </c>
      <c r="K110" s="1" t="s">
        <v>138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20</v>
      </c>
      <c r="B111" s="7">
        <v>0.0</v>
      </c>
      <c r="C111" s="8">
        <v>0.0</v>
      </c>
      <c r="D111" s="73">
        <f>C111-C$12</f>
        <v>-0.13</v>
      </c>
      <c r="E111" s="7">
        <v>0.28</v>
      </c>
      <c r="F111" s="8">
        <v>0.32</v>
      </c>
      <c r="G111" s="3"/>
      <c r="H111" s="8">
        <v>0.33</v>
      </c>
      <c r="I111" s="8">
        <v>0.25</v>
      </c>
      <c r="J111" s="8">
        <v>0.32</v>
      </c>
      <c r="K111" s="1" t="s">
        <v>94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21</v>
      </c>
      <c r="B112" s="7">
        <v>0.0</v>
      </c>
      <c r="C112" s="8">
        <v>0.0</v>
      </c>
      <c r="D112" s="73">
        <f>C112-C$13</f>
        <v>-0.1</v>
      </c>
      <c r="E112" s="7">
        <v>0.32</v>
      </c>
      <c r="F112" s="8">
        <v>0.35</v>
      </c>
      <c r="G112" s="3"/>
      <c r="H112" s="8">
        <v>0.62</v>
      </c>
      <c r="I112" s="8">
        <v>0.41</v>
      </c>
      <c r="J112" s="8">
        <v>0.43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24</v>
      </c>
      <c r="B113" s="7">
        <v>0.0</v>
      </c>
      <c r="C113" s="8">
        <v>0.0</v>
      </c>
      <c r="D113" s="73">
        <f>C113-C$14</f>
        <v>-0.12</v>
      </c>
      <c r="E113" s="7">
        <v>0.19</v>
      </c>
      <c r="F113" s="8">
        <v>0.2</v>
      </c>
      <c r="G113" s="3"/>
      <c r="H113" s="34"/>
      <c r="I113" s="34"/>
      <c r="J113" s="3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26</v>
      </c>
      <c r="B114" s="33"/>
      <c r="C114" s="34"/>
      <c r="D114" s="74">
        <f>C114-C$15</f>
        <v>0</v>
      </c>
      <c r="E114" s="33"/>
      <c r="F114" s="34"/>
      <c r="G114" s="3"/>
      <c r="H114" s="34"/>
      <c r="I114" s="34"/>
      <c r="J114" s="3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27</v>
      </c>
      <c r="B115" s="33"/>
      <c r="C115" s="34"/>
      <c r="D115" s="74">
        <f>C115-C$16</f>
        <v>0</v>
      </c>
      <c r="E115" s="33"/>
      <c r="F115" s="34"/>
      <c r="G115" s="3"/>
      <c r="H115" s="34"/>
      <c r="I115" s="34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28</v>
      </c>
      <c r="B116" s="33"/>
      <c r="C116" s="34"/>
      <c r="D116" s="74">
        <f>C116-C$17</f>
        <v>0</v>
      </c>
      <c r="E116" s="33"/>
      <c r="F116" s="34"/>
      <c r="G116" s="3"/>
      <c r="H116" s="34"/>
      <c r="I116" s="34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idden="1">
      <c r="A117" s="1" t="s">
        <v>29</v>
      </c>
      <c r="B117" s="33"/>
      <c r="C117" s="34"/>
      <c r="D117" s="74">
        <f>C117-C$18</f>
        <v>0</v>
      </c>
      <c r="E117" s="33"/>
      <c r="F117" s="34"/>
      <c r="G117" s="3"/>
      <c r="H117" s="34"/>
      <c r="I117" s="34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30</v>
      </c>
      <c r="B118" s="33"/>
      <c r="C118" s="34"/>
      <c r="D118" s="74">
        <f>C118-C$19</f>
        <v>0</v>
      </c>
      <c r="E118" s="33"/>
      <c r="F118" s="34"/>
      <c r="G118" s="3"/>
      <c r="H118" s="34"/>
      <c r="I118" s="34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2"/>
      <c r="D119" s="5"/>
      <c r="E119" s="2"/>
      <c r="F119" s="2"/>
      <c r="G119" s="3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8" t="s">
        <v>77</v>
      </c>
      <c r="B120" s="23" t="s">
        <v>13</v>
      </c>
      <c r="C120" s="24"/>
      <c r="D120" s="65" t="s">
        <v>134</v>
      </c>
      <c r="E120" s="23" t="s">
        <v>14</v>
      </c>
      <c r="F120" s="24"/>
      <c r="G120" s="3"/>
      <c r="H120" s="76" t="s">
        <v>78</v>
      </c>
      <c r="I120" s="53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55" t="s">
        <v>133</v>
      </c>
      <c r="C121" s="55" t="s">
        <v>134</v>
      </c>
      <c r="D121" s="67" t="s">
        <v>57</v>
      </c>
      <c r="E121" s="55" t="s">
        <v>133</v>
      </c>
      <c r="F121" s="55" t="s">
        <v>134</v>
      </c>
      <c r="G121" s="3"/>
      <c r="H121" s="77" t="s">
        <v>71</v>
      </c>
      <c r="I121" s="78" t="s">
        <v>72</v>
      </c>
      <c r="J121" s="78" t="s">
        <v>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18</v>
      </c>
      <c r="B122" s="7"/>
      <c r="C122" s="8"/>
      <c r="D122" s="74">
        <f>C122-C$10</f>
        <v>0</v>
      </c>
      <c r="E122" s="7"/>
      <c r="F122" s="8"/>
      <c r="G122" s="3"/>
      <c r="H122" s="8">
        <v>0.65</v>
      </c>
      <c r="I122" s="8">
        <v>0.59</v>
      </c>
      <c r="J122" s="8">
        <v>0.61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19</v>
      </c>
      <c r="B123" s="7">
        <v>0.01</v>
      </c>
      <c r="C123" s="8">
        <v>0.06</v>
      </c>
      <c r="D123" s="73">
        <f>C123-C$11</f>
        <v>-0.02</v>
      </c>
      <c r="E123" s="7">
        <v>0.31</v>
      </c>
      <c r="F123" s="8">
        <v>0.38</v>
      </c>
      <c r="G123" s="3"/>
      <c r="H123" s="8">
        <v>0.66</v>
      </c>
      <c r="I123" s="8">
        <v>0.58</v>
      </c>
      <c r="J123" s="8">
        <v>0.59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20</v>
      </c>
      <c r="B124" s="7">
        <v>0.0</v>
      </c>
      <c r="C124" s="8">
        <v>0.07</v>
      </c>
      <c r="D124" s="73">
        <f>C124-C$12</f>
        <v>-0.06</v>
      </c>
      <c r="E124" s="7">
        <v>0.29</v>
      </c>
      <c r="F124" s="8">
        <v>0.39</v>
      </c>
      <c r="G124" s="3"/>
      <c r="H124" s="8">
        <v>0.7</v>
      </c>
      <c r="I124" s="8">
        <v>0.57</v>
      </c>
      <c r="J124" s="8">
        <v>0.59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21</v>
      </c>
      <c r="B125" s="7">
        <v>0.0</v>
      </c>
      <c r="C125" s="8">
        <v>0.02</v>
      </c>
      <c r="D125" s="73">
        <f>C125-C$13</f>
        <v>-0.08</v>
      </c>
      <c r="E125" s="7">
        <v>0.28</v>
      </c>
      <c r="F125" s="8">
        <v>0.37</v>
      </c>
      <c r="G125" s="3"/>
      <c r="H125" s="8">
        <v>0.78</v>
      </c>
      <c r="I125" s="8">
        <v>0.67</v>
      </c>
      <c r="J125" s="8">
        <v>0.68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24</v>
      </c>
      <c r="B126" s="7">
        <v>0.05</v>
      </c>
      <c r="C126" s="8">
        <v>0.09</v>
      </c>
      <c r="D126" s="73">
        <f>C126-C$14</f>
        <v>-0.03</v>
      </c>
      <c r="E126" s="7">
        <v>0.33</v>
      </c>
      <c r="F126" s="8">
        <v>0.4</v>
      </c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26</v>
      </c>
      <c r="B127" s="33"/>
      <c r="C127" s="34"/>
      <c r="D127" s="74">
        <f>C127-C$15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27</v>
      </c>
      <c r="B128" s="33"/>
      <c r="C128" s="34"/>
      <c r="D128" s="74">
        <f>C128-C$16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28</v>
      </c>
      <c r="B129" s="33"/>
      <c r="C129" s="34"/>
      <c r="D129" s="74">
        <f>C129-C$17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idden="1">
      <c r="A130" s="1" t="s">
        <v>29</v>
      </c>
      <c r="B130" s="33"/>
      <c r="C130" s="34"/>
      <c r="D130" s="74">
        <f>C130-C$18</f>
        <v>0</v>
      </c>
      <c r="E130" s="33"/>
      <c r="F130" s="34"/>
      <c r="G130" s="3"/>
      <c r="H130" s="34"/>
      <c r="I130" s="34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30</v>
      </c>
      <c r="B131" s="33"/>
      <c r="C131" s="34"/>
      <c r="D131" s="74">
        <f>C131-C$19</f>
        <v>0</v>
      </c>
      <c r="E131" s="33"/>
      <c r="F131" s="34"/>
      <c r="G131" s="3"/>
      <c r="H131" s="34"/>
      <c r="I131" s="34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2"/>
      <c r="D132" s="5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8" t="s">
        <v>79</v>
      </c>
      <c r="B133" s="23" t="s">
        <v>13</v>
      </c>
      <c r="C133" s="24"/>
      <c r="D133" s="65" t="s">
        <v>134</v>
      </c>
      <c r="E133" s="23" t="s">
        <v>14</v>
      </c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55" t="s">
        <v>133</v>
      </c>
      <c r="C134" s="55" t="s">
        <v>134</v>
      </c>
      <c r="D134" s="67" t="s">
        <v>57</v>
      </c>
      <c r="E134" s="55" t="s">
        <v>133</v>
      </c>
      <c r="F134" s="55" t="s">
        <v>134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18</v>
      </c>
      <c r="B135" s="7"/>
      <c r="C135" s="8"/>
      <c r="D135" s="74">
        <f>C135-C$10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19</v>
      </c>
      <c r="B136" s="7">
        <v>0.24</v>
      </c>
      <c r="C136" s="8">
        <v>0.49</v>
      </c>
      <c r="D136" s="73">
        <f>C136-C$11</f>
        <v>0.41</v>
      </c>
      <c r="E136" s="7">
        <v>0.61</v>
      </c>
      <c r="F136" s="8">
        <v>0.68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20</v>
      </c>
      <c r="B137" s="7">
        <v>0.26</v>
      </c>
      <c r="C137" s="8">
        <v>0.55</v>
      </c>
      <c r="D137" s="73">
        <f>C137-C$12</f>
        <v>0.42</v>
      </c>
      <c r="E137" s="7">
        <v>0.63</v>
      </c>
      <c r="F137" s="8">
        <v>0.77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21</v>
      </c>
      <c r="B138" s="7">
        <v>0.38</v>
      </c>
      <c r="C138" s="8">
        <v>0.54</v>
      </c>
      <c r="D138" s="73">
        <f>C138-C$13</f>
        <v>0.44</v>
      </c>
      <c r="E138" s="7">
        <v>0.66</v>
      </c>
      <c r="F138" s="8">
        <v>0.72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24</v>
      </c>
      <c r="B139" s="7">
        <v>0.43</v>
      </c>
      <c r="C139" s="8">
        <v>0.71</v>
      </c>
      <c r="D139" s="73">
        <f>C139-C$14</f>
        <v>0.59</v>
      </c>
      <c r="E139" s="7">
        <v>0.66</v>
      </c>
      <c r="F139" s="8">
        <v>0.79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26</v>
      </c>
      <c r="B140" s="33"/>
      <c r="C140" s="34"/>
      <c r="D140" s="74">
        <f>C140-C$15</f>
        <v>0</v>
      </c>
      <c r="E140" s="33"/>
      <c r="F140" s="3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27</v>
      </c>
      <c r="B141" s="33"/>
      <c r="C141" s="34"/>
      <c r="D141" s="74">
        <f>C141-C$16</f>
        <v>0</v>
      </c>
      <c r="E141" s="33"/>
      <c r="F141" s="3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28</v>
      </c>
      <c r="B142" s="33"/>
      <c r="C142" s="34"/>
      <c r="D142" s="74">
        <f>C142-C$17</f>
        <v>0</v>
      </c>
      <c r="E142" s="33"/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idden="1">
      <c r="A143" s="1" t="s">
        <v>29</v>
      </c>
      <c r="B143" s="33"/>
      <c r="C143" s="34"/>
      <c r="D143" s="74">
        <f>C143-C$18</f>
        <v>0</v>
      </c>
      <c r="E143" s="33"/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30</v>
      </c>
      <c r="B144" s="33"/>
      <c r="C144" s="34"/>
      <c r="D144" s="74">
        <f>C144-C$19</f>
        <v>0</v>
      </c>
      <c r="E144" s="33"/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2"/>
      <c r="D145" s="5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28"/>
      <c r="C146" s="28"/>
      <c r="D146" s="28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28"/>
      <c r="C147" s="28"/>
      <c r="D147" s="28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28"/>
      <c r="C148" s="28"/>
      <c r="D148" s="28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28"/>
      <c r="C149" s="28"/>
      <c r="D149" s="28"/>
      <c r="E149" s="28"/>
      <c r="F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28"/>
      <c r="C150" s="28"/>
      <c r="D150" s="28"/>
      <c r="E150" s="28"/>
      <c r="F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28"/>
      <c r="C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28"/>
      <c r="C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28"/>
      <c r="C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28"/>
      <c r="C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2"/>
      <c r="D171" s="3"/>
      <c r="E171" s="29"/>
      <c r="F171" s="2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autoFilter ref="$A$1:$A$1021">
    <filterColumn colId="0">
      <filters blank="1">
        <filter val="Enrichment"/>
        <filter val="MA.7.7.RP.3"/>
        <filter val="MA.7.7.RP.2"/>
        <filter val="MA.7.7.RP.1"/>
        <filter val="MA.7.7.EE.3"/>
        <filter val="MA.7.7.NS.3"/>
        <filter val="Core Instruction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MA.7.7.SP.5"/>
        <filter val="MA.7.7.SP.6"/>
        <filter val="TAG Students"/>
        <filter val="MA.7.7.SP.1"/>
        <filter val="Male Students"/>
        <filter val="Intensive Core + Classroom Support"/>
        <filter val="MA.7.7.SP.4"/>
        <filter val="Enrichment+"/>
        <filter val="Math Watchlist Students"/>
        <filter val="MA.7.7.G.6"/>
        <filter val="Core + Classroom Support"/>
        <filter val="MA.7.7.G.5"/>
        <filter val="MA.7.7.G.4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23">
    <mergeCell ref="I2:M2"/>
    <mergeCell ref="B8:C8"/>
    <mergeCell ref="E8:F8"/>
    <mergeCell ref="B22:C22"/>
    <mergeCell ref="B42:C42"/>
    <mergeCell ref="E42:F42"/>
    <mergeCell ref="E55:F55"/>
    <mergeCell ref="B55:C55"/>
    <mergeCell ref="B68:C68"/>
    <mergeCell ref="E68:F68"/>
    <mergeCell ref="B81:C81"/>
    <mergeCell ref="E81:F81"/>
    <mergeCell ref="H81:J81"/>
    <mergeCell ref="E94:F94"/>
    <mergeCell ref="B133:C133"/>
    <mergeCell ref="E133:F133"/>
    <mergeCell ref="B94:C94"/>
    <mergeCell ref="B107:C107"/>
    <mergeCell ref="E107:F107"/>
    <mergeCell ref="H107:J107"/>
    <mergeCell ref="B120:C120"/>
    <mergeCell ref="E120:F120"/>
    <mergeCell ref="H120:J120"/>
  </mergeCells>
  <conditionalFormatting sqref="C10:C19 F10:F19 H10:H13 I10:I19 C24:C39 C44:C53 F44:F53 C57:C66 F57:F66 C70:C79 F70:F79 C83:C92 F83:F92 H83:J92 C96:C105 F96:F105 C109:C118 F109:F118 H109:J118 C122:C131 F122:F131 H122:J131 C135:C144 F135:F144">
    <cfRule type="cellIs" dxfId="0" priority="1" operator="greaterThanOrEqual">
      <formula>0.99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1" priority="2" operator="greaterThanOrEqual">
      <formula>0.8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2" priority="3" operator="greaterThanOrEqual">
      <formula>0.7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3" priority="4" operator="greaterThanOrEqual">
      <formula>0.5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4" priority="5" operator="lessThan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5" priority="6" operator="greaterThanOrEqual">
      <formula>0.9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6" priority="7" operator="greaterThanOrEqual">
      <formula>0.8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7" priority="8" operator="greaterThanOrEqual">
      <formula>0.7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8" priority="9" operator="greaterThanOrEqual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9" priority="10" operator="lessThan">
      <formula>0.5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9" t="s">
        <v>133</v>
      </c>
      <c r="C1" s="29" t="s">
        <v>134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0.02</v>
      </c>
      <c r="C2" s="8">
        <v>0.04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0.06</v>
      </c>
      <c r="C3" s="8">
        <v>0.11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0.07</v>
      </c>
      <c r="C4" s="8">
        <v>0.07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0.24</v>
      </c>
      <c r="C5" s="8">
        <v>0.24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0.61</v>
      </c>
      <c r="C6" s="8">
        <v>0.54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5" t="s">
        <v>133</v>
      </c>
      <c r="C9" s="55" t="s">
        <v>134</v>
      </c>
      <c r="D9" s="25"/>
      <c r="E9" s="55" t="s">
        <v>133</v>
      </c>
      <c r="F9" s="55" t="s">
        <v>134</v>
      </c>
      <c r="G9" s="3"/>
      <c r="H9" s="3"/>
      <c r="I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/>
      <c r="C10" s="8"/>
      <c r="D10" s="26"/>
      <c r="E10" s="7"/>
      <c r="F10" s="8"/>
      <c r="G10" s="30"/>
      <c r="H10" s="30" t="s">
        <v>18</v>
      </c>
      <c r="I10" s="8">
        <v>0.78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</v>
      </c>
      <c r="C11" s="8">
        <v>0.14</v>
      </c>
      <c r="D11" s="25"/>
      <c r="E11" s="7">
        <v>0.4</v>
      </c>
      <c r="F11" s="8">
        <v>0.51</v>
      </c>
      <c r="G11" s="30"/>
      <c r="H11" s="30" t="s">
        <v>19</v>
      </c>
      <c r="I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0.1</v>
      </c>
      <c r="C12" s="8">
        <v>0.2</v>
      </c>
      <c r="D12" s="25"/>
      <c r="E12" s="7">
        <v>0.47</v>
      </c>
      <c r="F12" s="8">
        <v>0.54</v>
      </c>
      <c r="G12" s="30"/>
      <c r="H12" s="30" t="s">
        <v>20</v>
      </c>
      <c r="I12" s="8">
        <v>0.88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0.05</v>
      </c>
      <c r="C13" s="8">
        <v>0.17</v>
      </c>
      <c r="D13" s="25"/>
      <c r="E13" s="7">
        <v>0.44</v>
      </c>
      <c r="F13" s="8">
        <v>0.52</v>
      </c>
      <c r="G13" s="30"/>
      <c r="H13" s="32" t="s">
        <v>21</v>
      </c>
      <c r="I13" s="8">
        <v>0.85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0.08</v>
      </c>
      <c r="C14" s="8">
        <v>0.15</v>
      </c>
      <c r="D14" s="25"/>
      <c r="E14" s="7">
        <v>0.45</v>
      </c>
      <c r="F14" s="8">
        <v>0.49</v>
      </c>
      <c r="G14" s="30"/>
      <c r="H14" s="30" t="s">
        <v>24</v>
      </c>
      <c r="I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1"/>
      <c r="C21" s="21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42</v>
      </c>
      <c r="B22" s="110" t="s">
        <v>14</v>
      </c>
      <c r="C22" s="24"/>
      <c r="D22" s="25"/>
      <c r="E22" s="55" t="s">
        <v>111</v>
      </c>
      <c r="F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9"/>
      <c r="B23" s="55" t="s">
        <v>133</v>
      </c>
      <c r="C23" s="55" t="s">
        <v>134</v>
      </c>
      <c r="D23" s="25"/>
      <c r="E23" s="55" t="s">
        <v>135</v>
      </c>
      <c r="F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115</v>
      </c>
      <c r="B24" s="7">
        <v>0.38</v>
      </c>
      <c r="C24" s="8">
        <v>0.48</v>
      </c>
      <c r="D24" s="25"/>
      <c r="E24" s="47">
        <f t="shared" ref="E24:E39" si="1">if(C24&gt;0,C24-B24," ")</f>
        <v>0.1</v>
      </c>
      <c r="F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116</v>
      </c>
      <c r="B25" s="7">
        <v>0.64</v>
      </c>
      <c r="C25" s="8">
        <v>0.61</v>
      </c>
      <c r="D25" s="25"/>
      <c r="E25" s="127">
        <f t="shared" si="1"/>
        <v>-0.03</v>
      </c>
      <c r="F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117</v>
      </c>
      <c r="B26" s="7">
        <v>0.53</v>
      </c>
      <c r="C26" s="8">
        <v>0.57</v>
      </c>
      <c r="D26" s="25"/>
      <c r="E26" s="47">
        <f t="shared" si="1"/>
        <v>0.04</v>
      </c>
      <c r="F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118</v>
      </c>
      <c r="B27" s="7">
        <v>0.15</v>
      </c>
      <c r="C27" s="8">
        <v>0.4</v>
      </c>
      <c r="D27" s="25"/>
      <c r="E27" s="47">
        <f t="shared" si="1"/>
        <v>0.25</v>
      </c>
      <c r="F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119</v>
      </c>
      <c r="B28" s="7">
        <v>0.19</v>
      </c>
      <c r="C28" s="8">
        <v>0.22</v>
      </c>
      <c r="D28" s="25"/>
      <c r="E28" s="47">
        <f t="shared" si="1"/>
        <v>0.03</v>
      </c>
      <c r="F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120</v>
      </c>
      <c r="B29" s="7">
        <v>0.13</v>
      </c>
      <c r="C29" s="8">
        <v>0.37</v>
      </c>
      <c r="D29" s="25"/>
      <c r="E29" s="47">
        <f t="shared" si="1"/>
        <v>0.24</v>
      </c>
      <c r="F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121</v>
      </c>
      <c r="B30" s="7">
        <v>0.56</v>
      </c>
      <c r="C30" s="8">
        <v>0.6</v>
      </c>
      <c r="D30" s="25"/>
      <c r="E30" s="47">
        <f t="shared" si="1"/>
        <v>0.04</v>
      </c>
      <c r="F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122</v>
      </c>
      <c r="B31" s="7">
        <v>0.62</v>
      </c>
      <c r="C31" s="8">
        <v>0.62</v>
      </c>
      <c r="D31" s="25"/>
      <c r="E31" s="126">
        <f t="shared" si="1"/>
        <v>0</v>
      </c>
      <c r="F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123</v>
      </c>
      <c r="B32" s="7">
        <v>0.47</v>
      </c>
      <c r="C32" s="8">
        <v>0.48</v>
      </c>
      <c r="D32" s="25"/>
      <c r="E32" s="47">
        <f t="shared" si="1"/>
        <v>0.01</v>
      </c>
      <c r="F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124</v>
      </c>
      <c r="B33" s="7">
        <v>0.31</v>
      </c>
      <c r="C33" s="8">
        <v>0.34</v>
      </c>
      <c r="D33" s="25"/>
      <c r="E33" s="47">
        <f t="shared" si="1"/>
        <v>0.03</v>
      </c>
      <c r="F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125</v>
      </c>
      <c r="B34" s="7">
        <v>0.64</v>
      </c>
      <c r="C34" s="8">
        <v>0.57</v>
      </c>
      <c r="D34" s="25"/>
      <c r="E34" s="47">
        <f t="shared" si="1"/>
        <v>-0.07</v>
      </c>
      <c r="F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126</v>
      </c>
      <c r="B35" s="7">
        <v>0.42</v>
      </c>
      <c r="C35" s="8">
        <v>0.33</v>
      </c>
      <c r="D35" s="25"/>
      <c r="E35" s="47">
        <f t="shared" si="1"/>
        <v>-0.09</v>
      </c>
      <c r="F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127</v>
      </c>
      <c r="B36" s="7">
        <v>0.18</v>
      </c>
      <c r="C36" s="8">
        <v>0.34</v>
      </c>
      <c r="D36" s="25"/>
      <c r="E36" s="47">
        <f t="shared" si="1"/>
        <v>0.16</v>
      </c>
      <c r="F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128</v>
      </c>
      <c r="B37" s="7">
        <v>0.45</v>
      </c>
      <c r="C37" s="8">
        <v>0.48</v>
      </c>
      <c r="D37" s="25"/>
      <c r="E37" s="47">
        <f t="shared" si="1"/>
        <v>0.03</v>
      </c>
      <c r="F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129</v>
      </c>
      <c r="B38" s="7">
        <v>0.66</v>
      </c>
      <c r="C38" s="8">
        <v>0.62</v>
      </c>
      <c r="D38" s="25"/>
      <c r="E38" s="127">
        <f t="shared" si="1"/>
        <v>-0.04</v>
      </c>
      <c r="F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130</v>
      </c>
      <c r="B39" s="7">
        <v>0.38</v>
      </c>
      <c r="C39" s="8">
        <v>0.42</v>
      </c>
      <c r="D39" s="25"/>
      <c r="E39" s="47">
        <f t="shared" si="1"/>
        <v>0.04</v>
      </c>
      <c r="F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1"/>
      <c r="C40" s="21"/>
      <c r="D40" s="5"/>
      <c r="E40" s="28"/>
      <c r="F40" s="2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 t="s">
        <v>55</v>
      </c>
      <c r="B41" s="21"/>
      <c r="C41" s="21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8" t="s">
        <v>56</v>
      </c>
      <c r="B42" s="23" t="s">
        <v>13</v>
      </c>
      <c r="C42" s="24"/>
      <c r="D42" s="65" t="s">
        <v>134</v>
      </c>
      <c r="E42" s="23" t="s">
        <v>14</v>
      </c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/>
      <c r="B43" s="55" t="s">
        <v>133</v>
      </c>
      <c r="C43" s="55" t="s">
        <v>134</v>
      </c>
      <c r="D43" s="67" t="s">
        <v>57</v>
      </c>
      <c r="E43" s="55" t="s">
        <v>133</v>
      </c>
      <c r="F43" s="55" t="s">
        <v>134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18</v>
      </c>
      <c r="B44" s="69" t="s">
        <v>58</v>
      </c>
      <c r="C44" s="71" t="s">
        <v>58</v>
      </c>
      <c r="D44" s="111"/>
      <c r="E44" s="69" t="s">
        <v>58</v>
      </c>
      <c r="F44" s="71" t="s">
        <v>58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19</v>
      </c>
      <c r="B45" s="69" t="s">
        <v>58</v>
      </c>
      <c r="C45" s="71" t="s">
        <v>58</v>
      </c>
      <c r="D45" s="72"/>
      <c r="E45" s="69" t="s">
        <v>58</v>
      </c>
      <c r="F45" s="71" t="s">
        <v>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20</v>
      </c>
      <c r="B46" s="69" t="s">
        <v>58</v>
      </c>
      <c r="C46" s="71" t="s">
        <v>58</v>
      </c>
      <c r="D46" s="72"/>
      <c r="E46" s="69" t="s">
        <v>58</v>
      </c>
      <c r="F46" s="71" t="s">
        <v>58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21</v>
      </c>
      <c r="B47" s="7">
        <v>0.0</v>
      </c>
      <c r="C47" s="8">
        <v>0.0</v>
      </c>
      <c r="D47" s="73">
        <f>C47-C$13</f>
        <v>-0.17</v>
      </c>
      <c r="E47" s="7">
        <v>0.29</v>
      </c>
      <c r="F47" s="8">
        <v>0.38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24</v>
      </c>
      <c r="B48" s="7">
        <v>0.0</v>
      </c>
      <c r="C48" s="8">
        <v>0.0</v>
      </c>
      <c r="D48" s="73">
        <f>C48-C$14</f>
        <v>-0.15</v>
      </c>
      <c r="E48" s="7">
        <v>0.31</v>
      </c>
      <c r="F48" s="8">
        <v>0.34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idden="1">
      <c r="A49" s="1" t="s">
        <v>26</v>
      </c>
      <c r="B49" s="33"/>
      <c r="C49" s="34"/>
      <c r="D49" s="74">
        <f>C49-C$15</f>
        <v>0</v>
      </c>
      <c r="E49" s="33"/>
      <c r="F49" s="3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idden="1">
      <c r="A50" s="1" t="s">
        <v>27</v>
      </c>
      <c r="B50" s="33"/>
      <c r="C50" s="34"/>
      <c r="D50" s="74">
        <f>C50-C$16</f>
        <v>0</v>
      </c>
      <c r="E50" s="33"/>
      <c r="F50" s="3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1" t="s">
        <v>28</v>
      </c>
      <c r="B51" s="33"/>
      <c r="C51" s="34"/>
      <c r="D51" s="74">
        <f>C51-C$17</f>
        <v>0</v>
      </c>
      <c r="E51" s="33"/>
      <c r="F51" s="3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1" t="s">
        <v>29</v>
      </c>
      <c r="B52" s="33"/>
      <c r="C52" s="34"/>
      <c r="D52" s="74">
        <f>C52-C$18</f>
        <v>0</v>
      </c>
      <c r="E52" s="33"/>
      <c r="F52" s="3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30</v>
      </c>
      <c r="B53" s="33"/>
      <c r="C53" s="34"/>
      <c r="D53" s="74">
        <f>C53-C$19</f>
        <v>0</v>
      </c>
      <c r="E53" s="33"/>
      <c r="F53" s="3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8"/>
      <c r="B54" s="2"/>
      <c r="C54" s="2"/>
      <c r="D54" s="75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8" t="s">
        <v>65</v>
      </c>
      <c r="B55" s="23" t="s">
        <v>13</v>
      </c>
      <c r="C55" s="24"/>
      <c r="D55" s="65" t="s">
        <v>134</v>
      </c>
      <c r="E55" s="23" t="s">
        <v>14</v>
      </c>
      <c r="F55" s="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/>
      <c r="B56" s="55" t="s">
        <v>133</v>
      </c>
      <c r="C56" s="55" t="s">
        <v>134</v>
      </c>
      <c r="D56" s="67" t="s">
        <v>57</v>
      </c>
      <c r="E56" s="55" t="s">
        <v>133</v>
      </c>
      <c r="F56" s="55" t="s">
        <v>134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18</v>
      </c>
      <c r="B57" s="7"/>
      <c r="C57" s="8"/>
      <c r="D57" s="74">
        <f>C57-C$10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7">
        <v>0.03</v>
      </c>
      <c r="C58" s="8">
        <v>0.16</v>
      </c>
      <c r="D58" s="73">
        <f>C58-C$11</f>
        <v>0.02</v>
      </c>
      <c r="E58" s="7">
        <v>0.42</v>
      </c>
      <c r="F58" s="8">
        <v>0.54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20</v>
      </c>
      <c r="B59" s="7">
        <v>0.1</v>
      </c>
      <c r="C59" s="8">
        <v>0.21</v>
      </c>
      <c r="D59" s="73">
        <f>C59-C$12</f>
        <v>0.01</v>
      </c>
      <c r="E59" s="7">
        <v>0.46</v>
      </c>
      <c r="F59" s="8">
        <v>0.56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21</v>
      </c>
      <c r="B60" s="7">
        <v>0.05</v>
      </c>
      <c r="C60" s="8">
        <v>0.18</v>
      </c>
      <c r="D60" s="73">
        <f>C60-C$13</f>
        <v>0.01</v>
      </c>
      <c r="E60" s="7">
        <v>0.46</v>
      </c>
      <c r="F60" s="8">
        <v>0.55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24</v>
      </c>
      <c r="B61" s="7">
        <v>0.07</v>
      </c>
      <c r="C61" s="8">
        <v>0.16</v>
      </c>
      <c r="D61" s="73">
        <f>C61-C$14</f>
        <v>0.01</v>
      </c>
      <c r="E61" s="7">
        <v>0.47</v>
      </c>
      <c r="F61" s="8">
        <v>0.52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26</v>
      </c>
      <c r="B62" s="33"/>
      <c r="C62" s="34"/>
      <c r="D62" s="74">
        <f>C62-C$15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27</v>
      </c>
      <c r="B63" s="33"/>
      <c r="C63" s="34"/>
      <c r="D63" s="74">
        <f>C63-C$16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28</v>
      </c>
      <c r="B64" s="33"/>
      <c r="C64" s="34"/>
      <c r="D64" s="74">
        <f>C64-C$17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idden="1">
      <c r="A65" s="1" t="s">
        <v>29</v>
      </c>
      <c r="B65" s="33"/>
      <c r="C65" s="34"/>
      <c r="D65" s="74">
        <f>C65-C$18</f>
        <v>0</v>
      </c>
      <c r="E65" s="33"/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30</v>
      </c>
      <c r="B66" s="33"/>
      <c r="C66" s="34"/>
      <c r="D66" s="74">
        <f>C66-C$19</f>
        <v>0</v>
      </c>
      <c r="E66" s="33"/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2"/>
      <c r="D67" s="5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8" t="s">
        <v>68</v>
      </c>
      <c r="B68" s="23" t="s">
        <v>13</v>
      </c>
      <c r="C68" s="24"/>
      <c r="D68" s="65" t="s">
        <v>134</v>
      </c>
      <c r="E68" s="23" t="s">
        <v>14</v>
      </c>
      <c r="F68" s="2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"/>
      <c r="B69" s="55" t="s">
        <v>133</v>
      </c>
      <c r="C69" s="55" t="s">
        <v>134</v>
      </c>
      <c r="D69" s="67" t="s">
        <v>57</v>
      </c>
      <c r="E69" s="55" t="s">
        <v>133</v>
      </c>
      <c r="F69" s="55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18</v>
      </c>
      <c r="B70" s="7"/>
      <c r="C70" s="8"/>
      <c r="D70" s="74">
        <f>C70-C$10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7">
        <v>0.0</v>
      </c>
      <c r="C71" s="8">
        <v>0.11</v>
      </c>
      <c r="D71" s="73">
        <f>C71-C$11</f>
        <v>-0.03</v>
      </c>
      <c r="E71" s="7">
        <v>0.37</v>
      </c>
      <c r="F71" s="8">
        <v>0.47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20</v>
      </c>
      <c r="B72" s="7">
        <v>0.09</v>
      </c>
      <c r="C72" s="8">
        <v>0.18</v>
      </c>
      <c r="D72" s="73">
        <f>C72-C$12</f>
        <v>-0.02</v>
      </c>
      <c r="E72" s="7">
        <v>0.47</v>
      </c>
      <c r="F72" s="8">
        <v>0.52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21</v>
      </c>
      <c r="B73" s="7">
        <v>0.04</v>
      </c>
      <c r="C73" s="8">
        <v>0.16</v>
      </c>
      <c r="D73" s="73">
        <f>C73-C$13</f>
        <v>-0.01</v>
      </c>
      <c r="E73" s="7">
        <v>0.42</v>
      </c>
      <c r="F73" s="8">
        <v>0.49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24</v>
      </c>
      <c r="B74" s="7">
        <v>0.09</v>
      </c>
      <c r="C74" s="8">
        <v>0.15</v>
      </c>
      <c r="D74" s="73">
        <f>C74-C$14</f>
        <v>0</v>
      </c>
      <c r="E74" s="7">
        <v>0.43</v>
      </c>
      <c r="F74" s="8">
        <v>0.46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26</v>
      </c>
      <c r="B75" s="33"/>
      <c r="C75" s="34"/>
      <c r="D75" s="74">
        <f>C75-C$15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27</v>
      </c>
      <c r="B76" s="33"/>
      <c r="C76" s="34"/>
      <c r="D76" s="74">
        <f>C76-C$16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28</v>
      </c>
      <c r="B77" s="33"/>
      <c r="C77" s="34"/>
      <c r="D77" s="74">
        <f>C77-C$17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idden="1">
      <c r="A78" s="1" t="s">
        <v>29</v>
      </c>
      <c r="B78" s="33"/>
      <c r="C78" s="34"/>
      <c r="D78" s="74">
        <f>C78-C$18</f>
        <v>0</v>
      </c>
      <c r="E78" s="33"/>
      <c r="F78" s="3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30</v>
      </c>
      <c r="B79" s="33"/>
      <c r="C79" s="34"/>
      <c r="D79" s="74">
        <f>C79-C$19</f>
        <v>0</v>
      </c>
      <c r="E79" s="33"/>
      <c r="F79" s="3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"/>
      <c r="C80" s="2"/>
      <c r="D80" s="75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8" t="s">
        <v>69</v>
      </c>
      <c r="B81" s="23" t="s">
        <v>13</v>
      </c>
      <c r="C81" s="24"/>
      <c r="D81" s="65" t="s">
        <v>134</v>
      </c>
      <c r="E81" s="23" t="s">
        <v>14</v>
      </c>
      <c r="F81" s="24"/>
      <c r="G81" s="3"/>
      <c r="H81" s="76" t="s">
        <v>70</v>
      </c>
      <c r="I81" s="53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55" t="s">
        <v>133</v>
      </c>
      <c r="C82" s="55" t="s">
        <v>134</v>
      </c>
      <c r="D82" s="67" t="s">
        <v>57</v>
      </c>
      <c r="E82" s="55" t="s">
        <v>133</v>
      </c>
      <c r="F82" s="55" t="s">
        <v>134</v>
      </c>
      <c r="G82" s="3"/>
      <c r="H82" s="77" t="s">
        <v>71</v>
      </c>
      <c r="I82" s="78" t="s">
        <v>72</v>
      </c>
      <c r="J82" s="78" t="s">
        <v>73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18</v>
      </c>
      <c r="B83" s="7"/>
      <c r="C83" s="8"/>
      <c r="D83" s="74">
        <f>C83-C$10</f>
        <v>0</v>
      </c>
      <c r="E83" s="7"/>
      <c r="F83" s="8"/>
      <c r="G83" s="3"/>
      <c r="H83" s="8">
        <v>0.24</v>
      </c>
      <c r="I83" s="8">
        <v>0.26</v>
      </c>
      <c r="J83" s="8">
        <v>0.26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19</v>
      </c>
      <c r="B84" s="7">
        <v>0.0</v>
      </c>
      <c r="C84" s="8">
        <v>0.02</v>
      </c>
      <c r="D84" s="73">
        <f>C84-C$11</f>
        <v>-0.12</v>
      </c>
      <c r="E84" s="7">
        <v>0.29</v>
      </c>
      <c r="F84" s="8">
        <v>0.32</v>
      </c>
      <c r="G84" s="3"/>
      <c r="H84" s="8">
        <v>0.17</v>
      </c>
      <c r="I84" s="8">
        <v>0.27</v>
      </c>
      <c r="J84" s="8">
        <v>0.26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20</v>
      </c>
      <c r="B85" s="7">
        <v>0.0</v>
      </c>
      <c r="C85" s="8">
        <v>0.0</v>
      </c>
      <c r="D85" s="73">
        <f>C85-C$12</f>
        <v>-0.2</v>
      </c>
      <c r="E85" s="7">
        <v>0.21</v>
      </c>
      <c r="F85" s="8">
        <v>0.25</v>
      </c>
      <c r="G85" s="3"/>
      <c r="H85" s="8">
        <v>0.38</v>
      </c>
      <c r="I85" s="8">
        <v>0.25</v>
      </c>
      <c r="J85" s="8">
        <v>0.27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21</v>
      </c>
      <c r="B86" s="7">
        <v>0.0</v>
      </c>
      <c r="C86" s="8">
        <v>0.07</v>
      </c>
      <c r="D86" s="73">
        <f>C86-C$13</f>
        <v>-0.1</v>
      </c>
      <c r="E86" s="7">
        <v>0.3</v>
      </c>
      <c r="F86" s="8">
        <v>0.33</v>
      </c>
      <c r="G86" s="3"/>
      <c r="H86" s="8">
        <v>0.43</v>
      </c>
      <c r="I86" s="8">
        <v>0.42</v>
      </c>
      <c r="J86" s="8">
        <v>0.41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24</v>
      </c>
      <c r="B87" s="7">
        <v>0.02</v>
      </c>
      <c r="C87" s="8">
        <v>0.03</v>
      </c>
      <c r="D87" s="73">
        <f>C87-C$14</f>
        <v>-0.12</v>
      </c>
      <c r="E87" s="7">
        <v>0.25</v>
      </c>
      <c r="F87" s="8">
        <v>0.27</v>
      </c>
      <c r="G87" s="3"/>
      <c r="H87" s="34"/>
      <c r="I87" s="34"/>
      <c r="J87" s="3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26</v>
      </c>
      <c r="B88" s="33"/>
      <c r="C88" s="34"/>
      <c r="D88" s="74">
        <f>C88-C$15</f>
        <v>0</v>
      </c>
      <c r="E88" s="33"/>
      <c r="F88" s="34"/>
      <c r="G88" s="3"/>
      <c r="H88" s="34"/>
      <c r="I88" s="34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27</v>
      </c>
      <c r="B89" s="33"/>
      <c r="C89" s="34"/>
      <c r="D89" s="74">
        <f>C89-C$16</f>
        <v>0</v>
      </c>
      <c r="E89" s="33"/>
      <c r="F89" s="34"/>
      <c r="G89" s="3"/>
      <c r="H89" s="34"/>
      <c r="I89" s="34"/>
      <c r="J89" s="3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28</v>
      </c>
      <c r="B90" s="33"/>
      <c r="C90" s="34"/>
      <c r="D90" s="74">
        <f>C90-C$17</f>
        <v>0</v>
      </c>
      <c r="E90" s="33"/>
      <c r="F90" s="34"/>
      <c r="G90" s="3"/>
      <c r="H90" s="34"/>
      <c r="I90" s="34"/>
      <c r="J90" s="3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idden="1">
      <c r="A91" s="1" t="s">
        <v>29</v>
      </c>
      <c r="B91" s="33"/>
      <c r="C91" s="34"/>
      <c r="D91" s="74">
        <f>C91-C$18</f>
        <v>0</v>
      </c>
      <c r="E91" s="33"/>
      <c r="F91" s="34"/>
      <c r="G91" s="3"/>
      <c r="H91" s="34"/>
      <c r="I91" s="34"/>
      <c r="J91" s="3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30</v>
      </c>
      <c r="B92" s="33"/>
      <c r="C92" s="34"/>
      <c r="D92" s="74">
        <f>C92-C$19</f>
        <v>0</v>
      </c>
      <c r="E92" s="33"/>
      <c r="F92" s="34"/>
      <c r="G92" s="3"/>
      <c r="H92" s="34"/>
      <c r="I92" s="34"/>
      <c r="J92" s="3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2"/>
      <c r="D93" s="5"/>
      <c r="E93" s="2"/>
      <c r="F93" s="2"/>
      <c r="G93" s="3"/>
      <c r="H93" s="41"/>
      <c r="I93" s="41"/>
      <c r="J93" s="4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8" t="s">
        <v>74</v>
      </c>
      <c r="B94" s="23" t="s">
        <v>13</v>
      </c>
      <c r="C94" s="24"/>
      <c r="D94" s="65" t="s">
        <v>134</v>
      </c>
      <c r="E94" s="23" t="s">
        <v>14</v>
      </c>
      <c r="F94" s="24"/>
      <c r="G94" s="3"/>
      <c r="H94" s="41"/>
      <c r="I94" s="41"/>
      <c r="J94" s="4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55" t="s">
        <v>133</v>
      </c>
      <c r="C95" s="55" t="s">
        <v>134</v>
      </c>
      <c r="D95" s="67" t="s">
        <v>57</v>
      </c>
      <c r="E95" s="55" t="s">
        <v>133</v>
      </c>
      <c r="F95" s="55" t="s">
        <v>134</v>
      </c>
      <c r="G95" s="3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18</v>
      </c>
      <c r="B96" s="7"/>
      <c r="C96" s="8"/>
      <c r="D96" s="74">
        <f>C96-C$10</f>
        <v>0</v>
      </c>
      <c r="E96" s="7"/>
      <c r="F96" s="8"/>
      <c r="G96" s="3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19</v>
      </c>
      <c r="B97" s="7">
        <v>0.0</v>
      </c>
      <c r="C97" s="8">
        <v>0.1</v>
      </c>
      <c r="D97" s="73">
        <f>C97-C$11</f>
        <v>-0.04</v>
      </c>
      <c r="E97" s="7">
        <v>0.37</v>
      </c>
      <c r="F97" s="8">
        <v>0.47</v>
      </c>
      <c r="G97" s="3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20</v>
      </c>
      <c r="B98" s="7">
        <v>0.02</v>
      </c>
      <c r="C98" s="8">
        <v>0.13</v>
      </c>
      <c r="D98" s="73">
        <f>C98-C$12</f>
        <v>-0.07</v>
      </c>
      <c r="E98" s="7">
        <v>0.41</v>
      </c>
      <c r="F98" s="8">
        <v>0.48</v>
      </c>
      <c r="G98" s="3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21</v>
      </c>
      <c r="B99" s="7">
        <v>0.02</v>
      </c>
      <c r="C99" s="8">
        <v>0.1</v>
      </c>
      <c r="D99" s="73">
        <f>C99-C$13</f>
        <v>-0.07</v>
      </c>
      <c r="E99" s="7">
        <v>0.38</v>
      </c>
      <c r="F99" s="8">
        <v>0.47</v>
      </c>
      <c r="G99" s="3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24</v>
      </c>
      <c r="B100" s="7">
        <v>0.06</v>
      </c>
      <c r="C100" s="8">
        <v>0.13</v>
      </c>
      <c r="D100" s="73">
        <f>C100-C$14</f>
        <v>-0.02</v>
      </c>
      <c r="E100" s="7">
        <v>0.42</v>
      </c>
      <c r="F100" s="8">
        <v>0.44</v>
      </c>
      <c r="G100" s="3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26</v>
      </c>
      <c r="B101" s="33"/>
      <c r="C101" s="34"/>
      <c r="D101" s="74">
        <f>C101-C$15</f>
        <v>0</v>
      </c>
      <c r="E101" s="33"/>
      <c r="F101" s="34"/>
      <c r="G101" s="3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27</v>
      </c>
      <c r="B102" s="33"/>
      <c r="C102" s="34"/>
      <c r="D102" s="74">
        <f>C102-C$16</f>
        <v>0</v>
      </c>
      <c r="E102" s="33"/>
      <c r="F102" s="34"/>
      <c r="G102" s="3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28</v>
      </c>
      <c r="B103" s="33"/>
      <c r="C103" s="34"/>
      <c r="D103" s="74">
        <f>C103-C$17</f>
        <v>0</v>
      </c>
      <c r="E103" s="33"/>
      <c r="F103" s="34"/>
      <c r="G103" s="3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29</v>
      </c>
      <c r="B104" s="33"/>
      <c r="C104" s="34"/>
      <c r="D104" s="74">
        <f>C104-C$18</f>
        <v>0</v>
      </c>
      <c r="E104" s="33"/>
      <c r="F104" s="34"/>
      <c r="G104" s="3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30</v>
      </c>
      <c r="B105" s="33"/>
      <c r="C105" s="34"/>
      <c r="D105" s="74">
        <f>C105-C$19</f>
        <v>0</v>
      </c>
      <c r="E105" s="33"/>
      <c r="F105" s="34"/>
      <c r="G105" s="3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2"/>
      <c r="D106" s="5"/>
      <c r="E106" s="2"/>
      <c r="F106" s="2"/>
      <c r="G106" s="3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8" t="s">
        <v>75</v>
      </c>
      <c r="B107" s="23" t="s">
        <v>13</v>
      </c>
      <c r="C107" s="24"/>
      <c r="D107" s="65" t="s">
        <v>134</v>
      </c>
      <c r="E107" s="23" t="s">
        <v>14</v>
      </c>
      <c r="F107" s="24"/>
      <c r="G107" s="3"/>
      <c r="H107" s="76" t="s">
        <v>76</v>
      </c>
      <c r="I107" s="53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55" t="s">
        <v>133</v>
      </c>
      <c r="C108" s="55" t="s">
        <v>134</v>
      </c>
      <c r="D108" s="67" t="s">
        <v>57</v>
      </c>
      <c r="E108" s="55" t="s">
        <v>133</v>
      </c>
      <c r="F108" s="55" t="s">
        <v>134</v>
      </c>
      <c r="G108" s="3"/>
      <c r="H108" s="77" t="s">
        <v>71</v>
      </c>
      <c r="I108" s="78" t="s">
        <v>72</v>
      </c>
      <c r="J108" s="78" t="s">
        <v>73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18</v>
      </c>
      <c r="B109" s="7"/>
      <c r="C109" s="8"/>
      <c r="D109" s="74">
        <f>C109-C$10</f>
        <v>0</v>
      </c>
      <c r="E109" s="7"/>
      <c r="F109" s="8"/>
      <c r="G109" s="3"/>
      <c r="H109" s="8">
        <v>0.12</v>
      </c>
      <c r="I109" s="8">
        <v>0.31</v>
      </c>
      <c r="J109" s="8">
        <v>0.37</v>
      </c>
      <c r="K109" s="1" t="s">
        <v>137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19</v>
      </c>
      <c r="B110" s="7">
        <v>0.0</v>
      </c>
      <c r="C110" s="8">
        <v>0.0</v>
      </c>
      <c r="D110" s="73">
        <f>C110-C$11</f>
        <v>-0.14</v>
      </c>
      <c r="E110" s="7">
        <v>0.31</v>
      </c>
      <c r="F110" s="8">
        <v>0.28</v>
      </c>
      <c r="G110" s="3"/>
      <c r="H110" s="8">
        <v>0.42</v>
      </c>
      <c r="I110" s="8">
        <v>0.27</v>
      </c>
      <c r="J110" s="8">
        <v>0.31</v>
      </c>
      <c r="K110" s="1" t="s">
        <v>138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20</v>
      </c>
      <c r="B111" s="7">
        <v>0.0</v>
      </c>
      <c r="C111" s="8">
        <v>0.0</v>
      </c>
      <c r="D111" s="73">
        <f>C111-C$12</f>
        <v>-0.2</v>
      </c>
      <c r="E111" s="7">
        <v>0.25</v>
      </c>
      <c r="F111" s="8">
        <v>0.36</v>
      </c>
      <c r="G111" s="3"/>
      <c r="H111" s="8">
        <v>0.33</v>
      </c>
      <c r="I111" s="8">
        <v>0.25</v>
      </c>
      <c r="J111" s="8">
        <v>0.32</v>
      </c>
      <c r="K111" s="1" t="s">
        <v>94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21</v>
      </c>
      <c r="B112" s="7">
        <v>0.0</v>
      </c>
      <c r="C112" s="8">
        <v>0.0</v>
      </c>
      <c r="D112" s="73">
        <f>C112-C$13</f>
        <v>-0.17</v>
      </c>
      <c r="E112" s="7">
        <v>0.29</v>
      </c>
      <c r="F112" s="8">
        <v>0.41</v>
      </c>
      <c r="G112" s="3"/>
      <c r="H112" s="8">
        <v>0.62</v>
      </c>
      <c r="I112" s="8">
        <v>0.41</v>
      </c>
      <c r="J112" s="8">
        <v>0.43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24</v>
      </c>
      <c r="B113" s="7">
        <v>0.0</v>
      </c>
      <c r="C113" s="8">
        <v>0.0</v>
      </c>
      <c r="D113" s="73">
        <f>C113-C$14</f>
        <v>-0.15</v>
      </c>
      <c r="E113" s="7">
        <v>0.28</v>
      </c>
      <c r="F113" s="8">
        <v>0.26</v>
      </c>
      <c r="G113" s="3"/>
      <c r="H113" s="34"/>
      <c r="I113" s="34"/>
      <c r="J113" s="3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26</v>
      </c>
      <c r="B114" s="33"/>
      <c r="C114" s="34"/>
      <c r="D114" s="74">
        <f>C114-C$15</f>
        <v>0</v>
      </c>
      <c r="E114" s="33"/>
      <c r="F114" s="34"/>
      <c r="G114" s="3"/>
      <c r="H114" s="34"/>
      <c r="I114" s="34"/>
      <c r="J114" s="3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27</v>
      </c>
      <c r="B115" s="33"/>
      <c r="C115" s="34"/>
      <c r="D115" s="74">
        <f>C115-C$16</f>
        <v>0</v>
      </c>
      <c r="E115" s="33"/>
      <c r="F115" s="34"/>
      <c r="G115" s="3"/>
      <c r="H115" s="34"/>
      <c r="I115" s="34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28</v>
      </c>
      <c r="B116" s="33"/>
      <c r="C116" s="34"/>
      <c r="D116" s="74">
        <f>C116-C$17</f>
        <v>0</v>
      </c>
      <c r="E116" s="33"/>
      <c r="F116" s="34"/>
      <c r="G116" s="3"/>
      <c r="H116" s="34"/>
      <c r="I116" s="34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idden="1">
      <c r="A117" s="1" t="s">
        <v>29</v>
      </c>
      <c r="B117" s="33"/>
      <c r="C117" s="34"/>
      <c r="D117" s="74">
        <f>C117-C$18</f>
        <v>0</v>
      </c>
      <c r="E117" s="33"/>
      <c r="F117" s="34"/>
      <c r="G117" s="3"/>
      <c r="H117" s="34"/>
      <c r="I117" s="34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30</v>
      </c>
      <c r="B118" s="33"/>
      <c r="C118" s="34"/>
      <c r="D118" s="74">
        <f>C118-C$19</f>
        <v>0</v>
      </c>
      <c r="E118" s="33"/>
      <c r="F118" s="34"/>
      <c r="G118" s="3"/>
      <c r="H118" s="34"/>
      <c r="I118" s="34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2"/>
      <c r="D119" s="5"/>
      <c r="E119" s="2"/>
      <c r="F119" s="2"/>
      <c r="G119" s="3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8" t="s">
        <v>77</v>
      </c>
      <c r="B120" s="23" t="s">
        <v>13</v>
      </c>
      <c r="C120" s="24"/>
      <c r="D120" s="65" t="s">
        <v>134</v>
      </c>
      <c r="E120" s="23" t="s">
        <v>14</v>
      </c>
      <c r="F120" s="24"/>
      <c r="G120" s="3"/>
      <c r="H120" s="76" t="s">
        <v>78</v>
      </c>
      <c r="I120" s="53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55" t="s">
        <v>133</v>
      </c>
      <c r="C121" s="55" t="s">
        <v>134</v>
      </c>
      <c r="D121" s="67" t="s">
        <v>57</v>
      </c>
      <c r="E121" s="55" t="s">
        <v>133</v>
      </c>
      <c r="F121" s="55" t="s">
        <v>134</v>
      </c>
      <c r="G121" s="3"/>
      <c r="H121" s="77" t="s">
        <v>71</v>
      </c>
      <c r="I121" s="78" t="s">
        <v>72</v>
      </c>
      <c r="J121" s="78" t="s">
        <v>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18</v>
      </c>
      <c r="B122" s="7"/>
      <c r="C122" s="8"/>
      <c r="D122" s="74">
        <f>C122-C$10</f>
        <v>0</v>
      </c>
      <c r="E122" s="7"/>
      <c r="F122" s="8"/>
      <c r="G122" s="3"/>
      <c r="H122" s="8">
        <v>0.65</v>
      </c>
      <c r="I122" s="8">
        <v>0.59</v>
      </c>
      <c r="J122" s="8">
        <v>0.61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19</v>
      </c>
      <c r="B123" s="7">
        <v>0.01</v>
      </c>
      <c r="C123" s="8">
        <v>0.02</v>
      </c>
      <c r="D123" s="73">
        <f>C123-C$11</f>
        <v>-0.12</v>
      </c>
      <c r="E123" s="7">
        <v>0.35</v>
      </c>
      <c r="F123" s="8">
        <v>0.42</v>
      </c>
      <c r="G123" s="3"/>
      <c r="H123" s="8">
        <v>0.66</v>
      </c>
      <c r="I123" s="8">
        <v>0.58</v>
      </c>
      <c r="J123" s="8">
        <v>0.59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20</v>
      </c>
      <c r="B124" s="7">
        <v>0.01</v>
      </c>
      <c r="C124" s="8">
        <v>0.1</v>
      </c>
      <c r="D124" s="73">
        <f>C124-C$12</f>
        <v>-0.1</v>
      </c>
      <c r="E124" s="7">
        <v>0.37</v>
      </c>
      <c r="F124" s="8">
        <v>0.44</v>
      </c>
      <c r="G124" s="3"/>
      <c r="H124" s="8">
        <v>0.7</v>
      </c>
      <c r="I124" s="8">
        <v>0.57</v>
      </c>
      <c r="J124" s="8">
        <v>0.59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21</v>
      </c>
      <c r="B125" s="7">
        <v>0.01</v>
      </c>
      <c r="C125" s="8">
        <v>0.1</v>
      </c>
      <c r="D125" s="73">
        <f>C125-C$13</f>
        <v>-0.07</v>
      </c>
      <c r="E125" s="7">
        <v>0.4</v>
      </c>
      <c r="F125" s="8">
        <v>0.46</v>
      </c>
      <c r="G125" s="3"/>
      <c r="H125" s="8">
        <v>0.78</v>
      </c>
      <c r="I125" s="8">
        <v>0.67</v>
      </c>
      <c r="J125" s="8">
        <v>0.68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24</v>
      </c>
      <c r="B126" s="7">
        <v>0.04</v>
      </c>
      <c r="C126" s="8">
        <v>0.1</v>
      </c>
      <c r="D126" s="73">
        <f>C126-C$14</f>
        <v>-0.05</v>
      </c>
      <c r="E126" s="7">
        <v>0.4</v>
      </c>
      <c r="F126" s="8">
        <v>0.43</v>
      </c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26</v>
      </c>
      <c r="B127" s="33"/>
      <c r="C127" s="34"/>
      <c r="D127" s="74">
        <f>C127-C$15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27</v>
      </c>
      <c r="B128" s="33"/>
      <c r="C128" s="34"/>
      <c r="D128" s="74">
        <f>C128-C$16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28</v>
      </c>
      <c r="B129" s="33"/>
      <c r="C129" s="34"/>
      <c r="D129" s="74">
        <f>C129-C$17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idden="1">
      <c r="A130" s="1" t="s">
        <v>29</v>
      </c>
      <c r="B130" s="33"/>
      <c r="C130" s="34"/>
      <c r="D130" s="74">
        <f>C130-C$18</f>
        <v>0</v>
      </c>
      <c r="E130" s="33"/>
      <c r="F130" s="34"/>
      <c r="G130" s="3"/>
      <c r="H130" s="34"/>
      <c r="I130" s="34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30</v>
      </c>
      <c r="B131" s="33"/>
      <c r="C131" s="34"/>
      <c r="D131" s="74">
        <f>C131-C$19</f>
        <v>0</v>
      </c>
      <c r="E131" s="33"/>
      <c r="F131" s="34"/>
      <c r="G131" s="3"/>
      <c r="H131" s="34"/>
      <c r="I131" s="34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2"/>
      <c r="D132" s="5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8" t="s">
        <v>79</v>
      </c>
      <c r="B133" s="23" t="s">
        <v>13</v>
      </c>
      <c r="C133" s="24"/>
      <c r="D133" s="65" t="s">
        <v>134</v>
      </c>
      <c r="E133" s="23" t="s">
        <v>14</v>
      </c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55" t="s">
        <v>133</v>
      </c>
      <c r="C134" s="55" t="s">
        <v>134</v>
      </c>
      <c r="D134" s="67" t="s">
        <v>57</v>
      </c>
      <c r="E134" s="55" t="s">
        <v>133</v>
      </c>
      <c r="F134" s="55" t="s">
        <v>134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18</v>
      </c>
      <c r="B135" s="7"/>
      <c r="C135" s="8"/>
      <c r="D135" s="74">
        <f>C135-C$10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19</v>
      </c>
      <c r="B136" s="7">
        <v>0.13</v>
      </c>
      <c r="C136" s="8">
        <v>0.61</v>
      </c>
      <c r="D136" s="73">
        <f>C136-C$11</f>
        <v>0.47</v>
      </c>
      <c r="E136" s="7">
        <v>0.6</v>
      </c>
      <c r="F136" s="8">
        <v>0.78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20</v>
      </c>
      <c r="B137" s="7">
        <v>0.41</v>
      </c>
      <c r="C137" s="8">
        <v>0.71</v>
      </c>
      <c r="D137" s="73">
        <f>C137-C$12</f>
        <v>0.51</v>
      </c>
      <c r="E137" s="7">
        <v>0.71</v>
      </c>
      <c r="F137" s="8">
        <v>0.77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21</v>
      </c>
      <c r="B138" s="7">
        <v>0.37</v>
      </c>
      <c r="C138" s="8">
        <v>0.75</v>
      </c>
      <c r="D138" s="73">
        <f>C138-C$13</f>
        <v>0.58</v>
      </c>
      <c r="E138" s="7">
        <v>0.72</v>
      </c>
      <c r="F138" s="8">
        <v>0.79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24</v>
      </c>
      <c r="B139" s="7">
        <v>0.51</v>
      </c>
      <c r="C139" s="8">
        <v>0.65</v>
      </c>
      <c r="D139" s="73">
        <f>C139-C$14</f>
        <v>0.5</v>
      </c>
      <c r="E139" s="7">
        <v>0.75</v>
      </c>
      <c r="F139" s="8">
        <v>0.78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26</v>
      </c>
      <c r="B140" s="33"/>
      <c r="C140" s="34"/>
      <c r="D140" s="74">
        <f>C140-C$15</f>
        <v>0</v>
      </c>
      <c r="E140" s="33"/>
      <c r="F140" s="3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27</v>
      </c>
      <c r="B141" s="33"/>
      <c r="C141" s="34"/>
      <c r="D141" s="74">
        <f>C141-C$16</f>
        <v>0</v>
      </c>
      <c r="E141" s="33"/>
      <c r="F141" s="3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28</v>
      </c>
      <c r="B142" s="33"/>
      <c r="C142" s="34"/>
      <c r="D142" s="74">
        <f>C142-C$17</f>
        <v>0</v>
      </c>
      <c r="E142" s="33"/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idden="1">
      <c r="A143" s="1" t="s">
        <v>29</v>
      </c>
      <c r="B143" s="33"/>
      <c r="C143" s="34"/>
      <c r="D143" s="74">
        <f>C143-C$18</f>
        <v>0</v>
      </c>
      <c r="E143" s="33"/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30</v>
      </c>
      <c r="B144" s="33"/>
      <c r="C144" s="34"/>
      <c r="D144" s="74">
        <f>C144-C$19</f>
        <v>0</v>
      </c>
      <c r="E144" s="33"/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2"/>
      <c r="D145" s="5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28"/>
      <c r="C146" s="28"/>
      <c r="D146" s="28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28"/>
      <c r="C147" s="28"/>
      <c r="D147" s="28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28"/>
      <c r="C148" s="28"/>
      <c r="D148" s="28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28"/>
      <c r="C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28"/>
      <c r="C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28"/>
      <c r="C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28"/>
      <c r="C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28"/>
      <c r="C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28"/>
      <c r="C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2"/>
      <c r="D171" s="3"/>
      <c r="E171" s="29"/>
      <c r="F171" s="2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autoFilter ref="$A$1:$A$1021">
    <filterColumn colId="0">
      <filters blank="1">
        <filter val="Enrichment"/>
        <filter val="MA.7.7.RP.3"/>
        <filter val="MA.7.7.RP.2"/>
        <filter val="MA.7.7.RP.1"/>
        <filter val="MA.7.7.EE.3"/>
        <filter val="MA.7.7.NS.3"/>
        <filter val="Core Instruction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MA.7.7.SP.5"/>
        <filter val="MA.7.7.SP.6"/>
        <filter val="TAG Students"/>
        <filter val="MA.7.7.SP.1"/>
        <filter val="Male Students"/>
        <filter val="Intensive Core + Classroom Support"/>
        <filter val="MA.7.7.SP.4"/>
        <filter val="Enrichment+"/>
        <filter val="Math Watchlist Students"/>
        <filter val="MA.7.7.G.6"/>
        <filter val="Core + Classroom Support"/>
        <filter val="MA.7.7.G.5"/>
        <filter val="MA.7.7.G.4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23">
    <mergeCell ref="I2:M2"/>
    <mergeCell ref="B8:C8"/>
    <mergeCell ref="E8:F8"/>
    <mergeCell ref="B22:C22"/>
    <mergeCell ref="B42:C42"/>
    <mergeCell ref="E42:F42"/>
    <mergeCell ref="E55:F55"/>
    <mergeCell ref="B55:C55"/>
    <mergeCell ref="B68:C68"/>
    <mergeCell ref="E68:F68"/>
    <mergeCell ref="B81:C81"/>
    <mergeCell ref="E81:F81"/>
    <mergeCell ref="H81:J81"/>
    <mergeCell ref="E94:F94"/>
    <mergeCell ref="B133:C133"/>
    <mergeCell ref="E133:F133"/>
    <mergeCell ref="B94:C94"/>
    <mergeCell ref="B107:C107"/>
    <mergeCell ref="E107:F107"/>
    <mergeCell ref="H107:J107"/>
    <mergeCell ref="B120:C120"/>
    <mergeCell ref="E120:F120"/>
    <mergeCell ref="H120:J120"/>
  </mergeCells>
  <conditionalFormatting sqref="C10:C19 F10:F19 H10:H13 I10:I19 C24:C39 C44:C53 F44:F53 C57:C66 F57:F66 C70:C79 F70:F79 C83:C92 F83:F92 H83:J92 C96:C105 F96:F105 C109:C118 F109:F118 H109:J118 C122:C131 F122:F131 H122:J131 C135:C144 F135:F144">
    <cfRule type="cellIs" dxfId="0" priority="1" operator="greaterThanOrEqual">
      <formula>0.99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1" priority="2" operator="greaterThanOrEqual">
      <formula>0.8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2" priority="3" operator="greaterThanOrEqual">
      <formula>0.7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3" priority="4" operator="greaterThanOrEqual">
      <formula>0.5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4" priority="5" operator="lessThan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5" priority="6" operator="greaterThanOrEqual">
      <formula>0.9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6" priority="7" operator="greaterThanOrEqual">
      <formula>0.8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7" priority="8" operator="greaterThanOrEqual">
      <formula>0.7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8" priority="9" operator="greaterThanOrEqual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9" priority="10" operator="lessThan">
      <formula>0.5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9" t="s">
        <v>133</v>
      </c>
      <c r="C1" s="29" t="s">
        <v>134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0.0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0.01</v>
      </c>
      <c r="C3" s="8">
        <v>0.05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0.05</v>
      </c>
      <c r="C4" s="8">
        <v>0.08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0.19</v>
      </c>
      <c r="C5" s="8">
        <v>0.22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0.75</v>
      </c>
      <c r="C6" s="8">
        <v>0.66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5" t="s">
        <v>133</v>
      </c>
      <c r="C9" s="55" t="s">
        <v>134</v>
      </c>
      <c r="D9" s="26"/>
      <c r="E9" s="55" t="s">
        <v>133</v>
      </c>
      <c r="F9" s="55" t="s">
        <v>134</v>
      </c>
      <c r="G9" s="3"/>
      <c r="H9" s="3"/>
      <c r="I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/>
      <c r="C10" s="8"/>
      <c r="D10" s="26"/>
      <c r="E10" s="7"/>
      <c r="F10" s="8"/>
      <c r="G10" s="30"/>
      <c r="H10" s="30" t="s">
        <v>18</v>
      </c>
      <c r="I10" s="8">
        <v>0.78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0.02</v>
      </c>
      <c r="C11" s="8">
        <v>0.09</v>
      </c>
      <c r="D11" s="26"/>
      <c r="E11" s="7">
        <v>0.4</v>
      </c>
      <c r="F11" s="8">
        <v>0.49</v>
      </c>
      <c r="G11" s="30"/>
      <c r="H11" s="30" t="s">
        <v>19</v>
      </c>
      <c r="I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0.05</v>
      </c>
      <c r="C12" s="8">
        <v>0.16</v>
      </c>
      <c r="D12" s="26"/>
      <c r="E12" s="7">
        <v>0.42</v>
      </c>
      <c r="F12" s="8">
        <v>0.52</v>
      </c>
      <c r="G12" s="30"/>
      <c r="H12" s="30" t="s">
        <v>20</v>
      </c>
      <c r="I12" s="8">
        <v>0.88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0.02</v>
      </c>
      <c r="C13" s="8">
        <v>0.08</v>
      </c>
      <c r="D13" s="26"/>
      <c r="E13" s="7">
        <v>0.38</v>
      </c>
      <c r="F13" s="8">
        <v>0.44</v>
      </c>
      <c r="G13" s="30"/>
      <c r="H13" s="32" t="s">
        <v>21</v>
      </c>
      <c r="I13" s="8">
        <v>0.85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0.01</v>
      </c>
      <c r="C14" s="8">
        <v>0.05</v>
      </c>
      <c r="D14" s="25"/>
      <c r="E14" s="7">
        <v>0.4</v>
      </c>
      <c r="F14" s="8">
        <v>0.43</v>
      </c>
      <c r="G14" s="30"/>
      <c r="H14" s="30" t="s">
        <v>24</v>
      </c>
      <c r="I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1"/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42</v>
      </c>
      <c r="B22" s="110" t="s">
        <v>14</v>
      </c>
      <c r="C22" s="24"/>
      <c r="D22" s="26"/>
      <c r="E22" s="55" t="s">
        <v>111</v>
      </c>
      <c r="F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9"/>
      <c r="B23" s="55" t="s">
        <v>133</v>
      </c>
      <c r="C23" s="55" t="s">
        <v>134</v>
      </c>
      <c r="D23" s="26"/>
      <c r="E23" s="55" t="s">
        <v>135</v>
      </c>
      <c r="F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115</v>
      </c>
      <c r="B24" s="7">
        <v>0.72</v>
      </c>
      <c r="C24" s="8">
        <v>0.63</v>
      </c>
      <c r="D24" s="26"/>
      <c r="E24" s="127">
        <f t="shared" ref="E24:E39" si="1">if(C24&gt;0,C24-B24," ")</f>
        <v>-0.09</v>
      </c>
      <c r="F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116</v>
      </c>
      <c r="B25" s="7">
        <v>0.3</v>
      </c>
      <c r="C25" s="8">
        <v>0.36</v>
      </c>
      <c r="D25" s="26"/>
      <c r="E25" s="47">
        <f t="shared" si="1"/>
        <v>0.06</v>
      </c>
      <c r="F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117</v>
      </c>
      <c r="B26" s="7">
        <v>0.21</v>
      </c>
      <c r="C26" s="8">
        <v>0.27</v>
      </c>
      <c r="D26" s="26"/>
      <c r="E26" s="47">
        <f t="shared" si="1"/>
        <v>0.06</v>
      </c>
      <c r="F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118</v>
      </c>
      <c r="B27" s="7">
        <v>0.62</v>
      </c>
      <c r="C27" s="8">
        <v>0.57</v>
      </c>
      <c r="D27" s="26"/>
      <c r="E27" s="47">
        <f t="shared" si="1"/>
        <v>-0.05</v>
      </c>
      <c r="F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119</v>
      </c>
      <c r="B28" s="7">
        <v>0.52</v>
      </c>
      <c r="C28" s="8">
        <v>0.61</v>
      </c>
      <c r="D28" s="26"/>
      <c r="E28" s="47">
        <f t="shared" si="1"/>
        <v>0.09</v>
      </c>
      <c r="F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120</v>
      </c>
      <c r="B29" s="7">
        <v>0.13</v>
      </c>
      <c r="C29" s="8">
        <v>0.27</v>
      </c>
      <c r="D29" s="26"/>
      <c r="E29" s="47">
        <f t="shared" si="1"/>
        <v>0.14</v>
      </c>
      <c r="F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121</v>
      </c>
      <c r="B30" s="7">
        <v>0.36</v>
      </c>
      <c r="C30" s="8">
        <v>0.41</v>
      </c>
      <c r="D30" s="26"/>
      <c r="E30" s="47">
        <f t="shared" si="1"/>
        <v>0.05</v>
      </c>
      <c r="F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122</v>
      </c>
      <c r="B31" s="7">
        <v>0.53</v>
      </c>
      <c r="C31" s="8">
        <v>0.5</v>
      </c>
      <c r="D31" s="26"/>
      <c r="E31" s="127">
        <f t="shared" si="1"/>
        <v>-0.03</v>
      </c>
      <c r="F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123</v>
      </c>
      <c r="B32" s="7">
        <v>0.84</v>
      </c>
      <c r="C32" s="8">
        <v>0.75</v>
      </c>
      <c r="D32" s="26"/>
      <c r="E32" s="127">
        <f t="shared" si="1"/>
        <v>-0.09</v>
      </c>
      <c r="F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124</v>
      </c>
      <c r="B33" s="7">
        <v>0.19</v>
      </c>
      <c r="C33" s="8">
        <v>0.23</v>
      </c>
      <c r="D33" s="26"/>
      <c r="E33" s="47">
        <f t="shared" si="1"/>
        <v>0.04</v>
      </c>
      <c r="F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125</v>
      </c>
      <c r="B34" s="7">
        <v>0.32</v>
      </c>
      <c r="C34" s="8">
        <v>0.37</v>
      </c>
      <c r="D34" s="26"/>
      <c r="E34" s="47">
        <f t="shared" si="1"/>
        <v>0.05</v>
      </c>
      <c r="F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126</v>
      </c>
      <c r="B35" s="7">
        <v>0.37</v>
      </c>
      <c r="C35" s="8">
        <v>0.36</v>
      </c>
      <c r="D35" s="26"/>
      <c r="E35" s="127">
        <f t="shared" si="1"/>
        <v>-0.01</v>
      </c>
      <c r="F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127</v>
      </c>
      <c r="B36" s="7">
        <v>0.68</v>
      </c>
      <c r="C36" s="8">
        <v>0.75</v>
      </c>
      <c r="D36" s="26"/>
      <c r="E36" s="47">
        <f t="shared" si="1"/>
        <v>0.07</v>
      </c>
      <c r="F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128</v>
      </c>
      <c r="B37" s="7">
        <v>0.36</v>
      </c>
      <c r="C37" s="8">
        <v>0.44</v>
      </c>
      <c r="D37" s="26"/>
      <c r="E37" s="47">
        <f t="shared" si="1"/>
        <v>0.08</v>
      </c>
      <c r="F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129</v>
      </c>
      <c r="B38" s="7">
        <v>0.19</v>
      </c>
      <c r="C38" s="8">
        <v>0.14</v>
      </c>
      <c r="D38" s="26"/>
      <c r="E38" s="127">
        <f t="shared" si="1"/>
        <v>-0.05</v>
      </c>
      <c r="F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130</v>
      </c>
      <c r="B39" s="7">
        <v>0.32</v>
      </c>
      <c r="C39" s="8">
        <v>0.48</v>
      </c>
      <c r="D39" s="26"/>
      <c r="E39" s="47">
        <f t="shared" si="1"/>
        <v>0.16</v>
      </c>
      <c r="F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1"/>
      <c r="C40" s="21"/>
      <c r="D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 t="s">
        <v>55</v>
      </c>
      <c r="B41" s="21"/>
      <c r="C41" s="2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8" t="s">
        <v>56</v>
      </c>
      <c r="B42" s="23" t="s">
        <v>13</v>
      </c>
      <c r="C42" s="24"/>
      <c r="D42" s="65" t="s">
        <v>134</v>
      </c>
      <c r="E42" s="23" t="s">
        <v>14</v>
      </c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/>
      <c r="B43" s="55" t="s">
        <v>133</v>
      </c>
      <c r="C43" s="55" t="s">
        <v>134</v>
      </c>
      <c r="D43" s="67" t="s">
        <v>57</v>
      </c>
      <c r="E43" s="55" t="s">
        <v>133</v>
      </c>
      <c r="F43" s="55" t="s">
        <v>134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18</v>
      </c>
      <c r="B44" s="69" t="s">
        <v>58</v>
      </c>
      <c r="C44" s="71" t="s">
        <v>58</v>
      </c>
      <c r="D44" s="111"/>
      <c r="E44" s="69" t="s">
        <v>58</v>
      </c>
      <c r="F44" s="71" t="s">
        <v>58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19</v>
      </c>
      <c r="B45" s="69" t="s">
        <v>58</v>
      </c>
      <c r="C45" s="71" t="s">
        <v>58</v>
      </c>
      <c r="D45" s="72"/>
      <c r="E45" s="69" t="s">
        <v>58</v>
      </c>
      <c r="F45" s="71" t="s">
        <v>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20</v>
      </c>
      <c r="B46" s="69" t="s">
        <v>58</v>
      </c>
      <c r="C46" s="71" t="s">
        <v>58</v>
      </c>
      <c r="D46" s="72"/>
      <c r="E46" s="69" t="s">
        <v>58</v>
      </c>
      <c r="F46" s="71" t="s">
        <v>58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21</v>
      </c>
      <c r="B47" s="7">
        <v>0.0</v>
      </c>
      <c r="C47" s="8">
        <v>0.0</v>
      </c>
      <c r="D47" s="73">
        <f>C47-C$13</f>
        <v>-0.08</v>
      </c>
      <c r="E47" s="7">
        <v>0.3</v>
      </c>
      <c r="F47" s="8">
        <v>0.33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24</v>
      </c>
      <c r="B48" s="7">
        <v>0.0</v>
      </c>
      <c r="C48" s="8">
        <v>0.0</v>
      </c>
      <c r="D48" s="73">
        <f>C48-C$14</f>
        <v>-0.05</v>
      </c>
      <c r="E48" s="7">
        <v>0.33</v>
      </c>
      <c r="F48" s="8">
        <v>0.28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idden="1">
      <c r="A49" s="1" t="s">
        <v>26</v>
      </c>
      <c r="B49" s="33"/>
      <c r="C49" s="34"/>
      <c r="D49" s="74">
        <f>C49-C$15</f>
        <v>0</v>
      </c>
      <c r="E49" s="33"/>
      <c r="F49" s="3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idden="1">
      <c r="A50" s="1" t="s">
        <v>27</v>
      </c>
      <c r="B50" s="33"/>
      <c r="C50" s="34"/>
      <c r="D50" s="74">
        <f>C50-C$16</f>
        <v>0</v>
      </c>
      <c r="E50" s="33"/>
      <c r="F50" s="3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1" t="s">
        <v>28</v>
      </c>
      <c r="B51" s="33"/>
      <c r="C51" s="34"/>
      <c r="D51" s="74">
        <f>C51-C$17</f>
        <v>0</v>
      </c>
      <c r="E51" s="33"/>
      <c r="F51" s="3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1" t="s">
        <v>29</v>
      </c>
      <c r="B52" s="33"/>
      <c r="C52" s="34"/>
      <c r="D52" s="74">
        <f>C52-C$18</f>
        <v>0</v>
      </c>
      <c r="E52" s="33"/>
      <c r="F52" s="3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30</v>
      </c>
      <c r="B53" s="33"/>
      <c r="C53" s="34"/>
      <c r="D53" s="74">
        <f>C53-C$19</f>
        <v>0</v>
      </c>
      <c r="E53" s="33"/>
      <c r="F53" s="3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8"/>
      <c r="B54" s="2"/>
      <c r="C54" s="2"/>
      <c r="D54" s="75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8" t="s">
        <v>65</v>
      </c>
      <c r="B55" s="23" t="s">
        <v>13</v>
      </c>
      <c r="C55" s="24"/>
      <c r="D55" s="65" t="s">
        <v>134</v>
      </c>
      <c r="E55" s="23" t="s">
        <v>14</v>
      </c>
      <c r="F55" s="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/>
      <c r="B56" s="55" t="s">
        <v>133</v>
      </c>
      <c r="C56" s="55" t="s">
        <v>134</v>
      </c>
      <c r="D56" s="67" t="s">
        <v>57</v>
      </c>
      <c r="E56" s="55" t="s">
        <v>133</v>
      </c>
      <c r="F56" s="55" t="s">
        <v>134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18</v>
      </c>
      <c r="B57" s="7"/>
      <c r="C57" s="8"/>
      <c r="D57" s="74">
        <f>C57-C$10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7">
        <v>0.03</v>
      </c>
      <c r="C58" s="8">
        <v>0.11</v>
      </c>
      <c r="D58" s="73">
        <f>C58-C$11</f>
        <v>0.02</v>
      </c>
      <c r="E58" s="7">
        <v>0.42</v>
      </c>
      <c r="F58" s="8">
        <v>0.52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20</v>
      </c>
      <c r="B59" s="7">
        <v>0.03</v>
      </c>
      <c r="C59" s="8">
        <v>0.15</v>
      </c>
      <c r="D59" s="73">
        <f>C59-C$12</f>
        <v>-0.01</v>
      </c>
      <c r="E59" s="7">
        <v>0.43</v>
      </c>
      <c r="F59" s="8">
        <v>0.55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21</v>
      </c>
      <c r="B60" s="7">
        <v>0.02</v>
      </c>
      <c r="C60" s="8">
        <v>0.07</v>
      </c>
      <c r="D60" s="73">
        <f>C60-C$13</f>
        <v>-0.01</v>
      </c>
      <c r="E60" s="7">
        <v>0.39</v>
      </c>
      <c r="F60" s="8">
        <v>0.47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24</v>
      </c>
      <c r="B61" s="7">
        <v>0.01</v>
      </c>
      <c r="C61" s="8">
        <v>0.05</v>
      </c>
      <c r="D61" s="73">
        <f>C61-C$14</f>
        <v>0</v>
      </c>
      <c r="E61" s="7">
        <v>0.41</v>
      </c>
      <c r="F61" s="8">
        <v>0.45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26</v>
      </c>
      <c r="B62" s="33"/>
      <c r="C62" s="34"/>
      <c r="D62" s="74">
        <f>C62-C$15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27</v>
      </c>
      <c r="B63" s="33"/>
      <c r="C63" s="34"/>
      <c r="D63" s="74">
        <f>C63-C$16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28</v>
      </c>
      <c r="B64" s="33"/>
      <c r="C64" s="34"/>
      <c r="D64" s="74">
        <f>C64-C$17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idden="1">
      <c r="A65" s="1" t="s">
        <v>29</v>
      </c>
      <c r="B65" s="33"/>
      <c r="C65" s="34"/>
      <c r="D65" s="74">
        <f>C65-C$18</f>
        <v>0</v>
      </c>
      <c r="E65" s="33"/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30</v>
      </c>
      <c r="B66" s="33"/>
      <c r="C66" s="34"/>
      <c r="D66" s="74">
        <f>C66-C$19</f>
        <v>0</v>
      </c>
      <c r="E66" s="33"/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2"/>
      <c r="D67" s="5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8" t="s">
        <v>68</v>
      </c>
      <c r="B68" s="23" t="s">
        <v>13</v>
      </c>
      <c r="C68" s="24"/>
      <c r="D68" s="65" t="s">
        <v>134</v>
      </c>
      <c r="E68" s="23" t="s">
        <v>14</v>
      </c>
      <c r="F68" s="2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"/>
      <c r="B69" s="55" t="s">
        <v>133</v>
      </c>
      <c r="C69" s="55" t="s">
        <v>134</v>
      </c>
      <c r="D69" s="67" t="s">
        <v>57</v>
      </c>
      <c r="E69" s="55" t="s">
        <v>133</v>
      </c>
      <c r="F69" s="55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18</v>
      </c>
      <c r="B70" s="7"/>
      <c r="C70" s="8"/>
      <c r="D70" s="74">
        <f>C70-C$10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7">
        <v>0.0</v>
      </c>
      <c r="C71" s="8">
        <v>0.07</v>
      </c>
      <c r="D71" s="73">
        <f>C71-C$11</f>
        <v>-0.02</v>
      </c>
      <c r="E71" s="7">
        <v>0.37</v>
      </c>
      <c r="F71" s="8">
        <v>0.46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20</v>
      </c>
      <c r="B72" s="7">
        <v>0.05</v>
      </c>
      <c r="C72" s="8">
        <v>0.16</v>
      </c>
      <c r="D72" s="73">
        <f>C72-C$12</f>
        <v>0</v>
      </c>
      <c r="E72" s="7">
        <v>0.41</v>
      </c>
      <c r="F72" s="8">
        <v>0.49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21</v>
      </c>
      <c r="B73" s="7">
        <v>0.02</v>
      </c>
      <c r="C73" s="8">
        <v>0.09</v>
      </c>
      <c r="D73" s="73">
        <f>C73-C$13</f>
        <v>0.01</v>
      </c>
      <c r="E73" s="7">
        <v>0.37</v>
      </c>
      <c r="F73" s="8">
        <v>0.42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24</v>
      </c>
      <c r="B74" s="7">
        <v>0.01</v>
      </c>
      <c r="C74" s="8">
        <v>0.05</v>
      </c>
      <c r="D74" s="73">
        <f>C74-C$14</f>
        <v>0</v>
      </c>
      <c r="E74" s="7">
        <v>0.38</v>
      </c>
      <c r="F74" s="8">
        <v>0.4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26</v>
      </c>
      <c r="B75" s="33"/>
      <c r="C75" s="34"/>
      <c r="D75" s="74">
        <f>C75-C$15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27</v>
      </c>
      <c r="B76" s="33"/>
      <c r="C76" s="34"/>
      <c r="D76" s="74">
        <f>C76-C$16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28</v>
      </c>
      <c r="B77" s="33"/>
      <c r="C77" s="34"/>
      <c r="D77" s="74">
        <f>C77-C$17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idden="1">
      <c r="A78" s="1" t="s">
        <v>29</v>
      </c>
      <c r="B78" s="33"/>
      <c r="C78" s="34"/>
      <c r="D78" s="74">
        <f>C78-C$18</f>
        <v>0</v>
      </c>
      <c r="E78" s="33"/>
      <c r="F78" s="3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30</v>
      </c>
      <c r="B79" s="33"/>
      <c r="C79" s="34"/>
      <c r="D79" s="74">
        <f>C79-C$19</f>
        <v>0</v>
      </c>
      <c r="E79" s="33"/>
      <c r="F79" s="3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"/>
      <c r="C80" s="2"/>
      <c r="D80" s="75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8" t="s">
        <v>69</v>
      </c>
      <c r="B81" s="23" t="s">
        <v>13</v>
      </c>
      <c r="C81" s="24"/>
      <c r="D81" s="65" t="s">
        <v>134</v>
      </c>
      <c r="E81" s="23" t="s">
        <v>14</v>
      </c>
      <c r="F81" s="24"/>
      <c r="G81" s="3"/>
      <c r="H81" s="76" t="s">
        <v>70</v>
      </c>
      <c r="I81" s="53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55" t="s">
        <v>133</v>
      </c>
      <c r="C82" s="55" t="s">
        <v>134</v>
      </c>
      <c r="D82" s="67" t="s">
        <v>57</v>
      </c>
      <c r="E82" s="55" t="s">
        <v>133</v>
      </c>
      <c r="F82" s="55" t="s">
        <v>134</v>
      </c>
      <c r="G82" s="3"/>
      <c r="H82" s="77" t="s">
        <v>71</v>
      </c>
      <c r="I82" s="78" t="s">
        <v>72</v>
      </c>
      <c r="J82" s="78" t="s">
        <v>73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18</v>
      </c>
      <c r="B83" s="7"/>
      <c r="C83" s="8"/>
      <c r="D83" s="74">
        <f>C83-C$10</f>
        <v>0</v>
      </c>
      <c r="E83" s="7"/>
      <c r="F83" s="8"/>
      <c r="G83" s="3"/>
      <c r="H83" s="8">
        <v>0.24</v>
      </c>
      <c r="I83" s="8">
        <v>0.26</v>
      </c>
      <c r="J83" s="8">
        <v>0.26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19</v>
      </c>
      <c r="B84" s="7">
        <v>0.0</v>
      </c>
      <c r="C84" s="8">
        <v>0.0</v>
      </c>
      <c r="D84" s="73">
        <f>C84-C$11</f>
        <v>-0.09</v>
      </c>
      <c r="E84" s="7">
        <v>0.29</v>
      </c>
      <c r="F84" s="8">
        <v>0.35</v>
      </c>
      <c r="G84" s="3"/>
      <c r="H84" s="8">
        <v>0.17</v>
      </c>
      <c r="I84" s="8">
        <v>0.27</v>
      </c>
      <c r="J84" s="8">
        <v>0.26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20</v>
      </c>
      <c r="B85" s="7">
        <v>0.0</v>
      </c>
      <c r="C85" s="8">
        <v>0.0</v>
      </c>
      <c r="D85" s="73">
        <f>C85-C$12</f>
        <v>-0.16</v>
      </c>
      <c r="E85" s="7">
        <v>0.26</v>
      </c>
      <c r="F85" s="8">
        <v>0.3</v>
      </c>
      <c r="G85" s="3"/>
      <c r="H85" s="8">
        <v>0.38</v>
      </c>
      <c r="I85" s="8">
        <v>0.25</v>
      </c>
      <c r="J85" s="8">
        <v>0.27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21</v>
      </c>
      <c r="B86" s="7">
        <v>0.0</v>
      </c>
      <c r="C86" s="8">
        <v>0.0</v>
      </c>
      <c r="D86" s="73">
        <f>C86-C$13</f>
        <v>-0.08</v>
      </c>
      <c r="E86" s="7">
        <v>0.27</v>
      </c>
      <c r="F86" s="8">
        <v>0.31</v>
      </c>
      <c r="G86" s="3"/>
      <c r="H86" s="8">
        <v>0.43</v>
      </c>
      <c r="I86" s="8">
        <v>0.42</v>
      </c>
      <c r="J86" s="8">
        <v>0.41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24</v>
      </c>
      <c r="B87" s="7">
        <v>0.03</v>
      </c>
      <c r="C87" s="8">
        <v>0.03</v>
      </c>
      <c r="D87" s="73">
        <f>C87-C$14</f>
        <v>-0.02</v>
      </c>
      <c r="E87" s="7">
        <v>0.28</v>
      </c>
      <c r="F87" s="8">
        <v>0.31</v>
      </c>
      <c r="G87" s="3"/>
      <c r="H87" s="34"/>
      <c r="I87" s="34"/>
      <c r="J87" s="3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26</v>
      </c>
      <c r="B88" s="33"/>
      <c r="C88" s="34"/>
      <c r="D88" s="74">
        <f>C88-C$15</f>
        <v>0</v>
      </c>
      <c r="E88" s="33"/>
      <c r="F88" s="34"/>
      <c r="G88" s="3"/>
      <c r="H88" s="34"/>
      <c r="I88" s="34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27</v>
      </c>
      <c r="B89" s="33"/>
      <c r="C89" s="34"/>
      <c r="D89" s="74">
        <f>C89-C$16</f>
        <v>0</v>
      </c>
      <c r="E89" s="33"/>
      <c r="F89" s="34"/>
      <c r="G89" s="3"/>
      <c r="H89" s="34"/>
      <c r="I89" s="34"/>
      <c r="J89" s="3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28</v>
      </c>
      <c r="B90" s="33"/>
      <c r="C90" s="34"/>
      <c r="D90" s="74">
        <f>C90-C$17</f>
        <v>0</v>
      </c>
      <c r="E90" s="33"/>
      <c r="F90" s="34"/>
      <c r="G90" s="3"/>
      <c r="H90" s="34"/>
      <c r="I90" s="34"/>
      <c r="J90" s="3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idden="1">
      <c r="A91" s="1" t="s">
        <v>29</v>
      </c>
      <c r="B91" s="33"/>
      <c r="C91" s="34"/>
      <c r="D91" s="74">
        <f>C91-C$18</f>
        <v>0</v>
      </c>
      <c r="E91" s="33"/>
      <c r="F91" s="34"/>
      <c r="G91" s="3"/>
      <c r="H91" s="34"/>
      <c r="I91" s="34"/>
      <c r="J91" s="3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30</v>
      </c>
      <c r="B92" s="33"/>
      <c r="C92" s="34"/>
      <c r="D92" s="74">
        <f>C92-C$19</f>
        <v>0</v>
      </c>
      <c r="E92" s="33"/>
      <c r="F92" s="34"/>
      <c r="G92" s="3"/>
      <c r="H92" s="34"/>
      <c r="I92" s="34"/>
      <c r="J92" s="3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2"/>
      <c r="D93" s="5"/>
      <c r="E93" s="2"/>
      <c r="F93" s="2"/>
      <c r="G93" s="3"/>
      <c r="H93" s="41"/>
      <c r="I93" s="41"/>
      <c r="J93" s="4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8" t="s">
        <v>74</v>
      </c>
      <c r="B94" s="23" t="s">
        <v>13</v>
      </c>
      <c r="C94" s="24"/>
      <c r="D94" s="65" t="s">
        <v>134</v>
      </c>
      <c r="E94" s="23" t="s">
        <v>14</v>
      </c>
      <c r="F94" s="24"/>
      <c r="G94" s="3"/>
      <c r="H94" s="41"/>
      <c r="I94" s="41"/>
      <c r="J94" s="4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55" t="s">
        <v>133</v>
      </c>
      <c r="C95" s="55" t="s">
        <v>134</v>
      </c>
      <c r="D95" s="67" t="s">
        <v>57</v>
      </c>
      <c r="E95" s="55" t="s">
        <v>133</v>
      </c>
      <c r="F95" s="55" t="s">
        <v>134</v>
      </c>
      <c r="G95" s="3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18</v>
      </c>
      <c r="B96" s="7"/>
      <c r="C96" s="8"/>
      <c r="D96" s="74">
        <f>C96-C$10</f>
        <v>0</v>
      </c>
      <c r="E96" s="7"/>
      <c r="F96" s="8"/>
      <c r="G96" s="3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19</v>
      </c>
      <c r="B97" s="7">
        <v>0.0</v>
      </c>
      <c r="C97" s="8">
        <v>0.01</v>
      </c>
      <c r="D97" s="73">
        <f>C97-C$11</f>
        <v>-0.08</v>
      </c>
      <c r="E97" s="7">
        <v>0.37</v>
      </c>
      <c r="F97" s="8">
        <v>0.48</v>
      </c>
      <c r="G97" s="3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20</v>
      </c>
      <c r="B98" s="7">
        <v>0.03</v>
      </c>
      <c r="C98" s="8">
        <v>0.11</v>
      </c>
      <c r="D98" s="73">
        <f>C98-C$12</f>
        <v>-0.05</v>
      </c>
      <c r="E98" s="7">
        <v>0.36</v>
      </c>
      <c r="F98" s="8">
        <v>0.46</v>
      </c>
      <c r="G98" s="3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21</v>
      </c>
      <c r="B99" s="7">
        <v>0.0</v>
      </c>
      <c r="C99" s="8">
        <v>0.04</v>
      </c>
      <c r="D99" s="73">
        <f>C99-C$13</f>
        <v>-0.04</v>
      </c>
      <c r="E99" s="7">
        <v>0.33</v>
      </c>
      <c r="F99" s="8">
        <v>0.42</v>
      </c>
      <c r="G99" s="3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24</v>
      </c>
      <c r="B100" s="7">
        <v>0.01</v>
      </c>
      <c r="C100" s="8">
        <v>0.07</v>
      </c>
      <c r="D100" s="73">
        <f>C100-C$14</f>
        <v>0.02</v>
      </c>
      <c r="E100" s="7">
        <v>0.38</v>
      </c>
      <c r="F100" s="8">
        <v>0.41</v>
      </c>
      <c r="G100" s="3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26</v>
      </c>
      <c r="B101" s="33"/>
      <c r="C101" s="34"/>
      <c r="D101" s="74">
        <f>C101-C$15</f>
        <v>0</v>
      </c>
      <c r="E101" s="33"/>
      <c r="F101" s="34"/>
      <c r="G101" s="3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27</v>
      </c>
      <c r="B102" s="33"/>
      <c r="C102" s="34"/>
      <c r="D102" s="74">
        <f>C102-C$16</f>
        <v>0</v>
      </c>
      <c r="E102" s="33"/>
      <c r="F102" s="34"/>
      <c r="G102" s="3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28</v>
      </c>
      <c r="B103" s="33"/>
      <c r="C103" s="34"/>
      <c r="D103" s="74">
        <f>C103-C$17</f>
        <v>0</v>
      </c>
      <c r="E103" s="33"/>
      <c r="F103" s="34"/>
      <c r="G103" s="3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29</v>
      </c>
      <c r="B104" s="33"/>
      <c r="C104" s="34"/>
      <c r="D104" s="74">
        <f>C104-C$18</f>
        <v>0</v>
      </c>
      <c r="E104" s="33"/>
      <c r="F104" s="34"/>
      <c r="G104" s="3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30</v>
      </c>
      <c r="B105" s="33"/>
      <c r="C105" s="34"/>
      <c r="D105" s="74">
        <f>C105-C$19</f>
        <v>0</v>
      </c>
      <c r="E105" s="33"/>
      <c r="F105" s="34"/>
      <c r="G105" s="3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2"/>
      <c r="D106" s="5"/>
      <c r="E106" s="2"/>
      <c r="F106" s="2"/>
      <c r="G106" s="3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8" t="s">
        <v>75</v>
      </c>
      <c r="B107" s="23" t="s">
        <v>13</v>
      </c>
      <c r="C107" s="24"/>
      <c r="D107" s="65" t="s">
        <v>134</v>
      </c>
      <c r="E107" s="23" t="s">
        <v>14</v>
      </c>
      <c r="F107" s="24"/>
      <c r="G107" s="3"/>
      <c r="H107" s="76" t="s">
        <v>76</v>
      </c>
      <c r="I107" s="53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55" t="s">
        <v>133</v>
      </c>
      <c r="C108" s="55" t="s">
        <v>134</v>
      </c>
      <c r="D108" s="67" t="s">
        <v>57</v>
      </c>
      <c r="E108" s="55" t="s">
        <v>133</v>
      </c>
      <c r="F108" s="55" t="s">
        <v>134</v>
      </c>
      <c r="G108" s="3"/>
      <c r="H108" s="77" t="s">
        <v>71</v>
      </c>
      <c r="I108" s="78" t="s">
        <v>72</v>
      </c>
      <c r="J108" s="78" t="s">
        <v>73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18</v>
      </c>
      <c r="B109" s="7"/>
      <c r="C109" s="8"/>
      <c r="D109" s="74">
        <f>C109-C$10</f>
        <v>0</v>
      </c>
      <c r="E109" s="7"/>
      <c r="F109" s="8"/>
      <c r="G109" s="3"/>
      <c r="H109" s="8">
        <v>0.12</v>
      </c>
      <c r="I109" s="8">
        <v>0.31</v>
      </c>
      <c r="J109" s="8">
        <v>0.37</v>
      </c>
      <c r="K109" s="1" t="s">
        <v>137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19</v>
      </c>
      <c r="B110" s="7">
        <v>0.0</v>
      </c>
      <c r="C110" s="8">
        <v>0.0</v>
      </c>
      <c r="D110" s="73">
        <f>C110-C$11</f>
        <v>-0.09</v>
      </c>
      <c r="E110" s="7">
        <v>0.31</v>
      </c>
      <c r="F110" s="8">
        <v>0.39</v>
      </c>
      <c r="G110" s="3"/>
      <c r="H110" s="8">
        <v>0.42</v>
      </c>
      <c r="I110" s="8">
        <v>0.27</v>
      </c>
      <c r="J110" s="8">
        <v>0.31</v>
      </c>
      <c r="K110" s="1" t="s">
        <v>138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20</v>
      </c>
      <c r="B111" s="7">
        <v>0.0</v>
      </c>
      <c r="C111" s="8">
        <v>0.0</v>
      </c>
      <c r="D111" s="73">
        <f>C111-C$12</f>
        <v>-0.16</v>
      </c>
      <c r="E111" s="7">
        <v>0.27</v>
      </c>
      <c r="F111" s="8">
        <v>0.38</v>
      </c>
      <c r="G111" s="3"/>
      <c r="H111" s="8">
        <v>0.33</v>
      </c>
      <c r="I111" s="8">
        <v>0.25</v>
      </c>
      <c r="J111" s="8">
        <v>0.32</v>
      </c>
      <c r="K111" s="1" t="s">
        <v>94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21</v>
      </c>
      <c r="B112" s="7">
        <v>0.0</v>
      </c>
      <c r="C112" s="8">
        <v>0.0</v>
      </c>
      <c r="D112" s="73">
        <f>C112-C$13</f>
        <v>-0.08</v>
      </c>
      <c r="E112" s="7">
        <v>0.36</v>
      </c>
      <c r="F112" s="8">
        <v>0.44</v>
      </c>
      <c r="G112" s="3"/>
      <c r="H112" s="8">
        <v>0.62</v>
      </c>
      <c r="I112" s="8">
        <v>0.41</v>
      </c>
      <c r="J112" s="8">
        <v>0.43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24</v>
      </c>
      <c r="B113" s="7">
        <v>0.0</v>
      </c>
      <c r="C113" s="8">
        <v>0.0</v>
      </c>
      <c r="D113" s="73">
        <f>C113-C$14</f>
        <v>-0.05</v>
      </c>
      <c r="E113" s="7">
        <v>0.26</v>
      </c>
      <c r="F113" s="8">
        <v>0.2</v>
      </c>
      <c r="G113" s="3"/>
      <c r="H113" s="34"/>
      <c r="I113" s="34"/>
      <c r="J113" s="3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26</v>
      </c>
      <c r="B114" s="33"/>
      <c r="C114" s="34"/>
      <c r="D114" s="74">
        <f>C114-C$15</f>
        <v>0</v>
      </c>
      <c r="E114" s="33"/>
      <c r="F114" s="34"/>
      <c r="G114" s="3"/>
      <c r="H114" s="34"/>
      <c r="I114" s="34"/>
      <c r="J114" s="3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27</v>
      </c>
      <c r="B115" s="33"/>
      <c r="C115" s="34"/>
      <c r="D115" s="74">
        <f>C115-C$16</f>
        <v>0</v>
      </c>
      <c r="E115" s="33"/>
      <c r="F115" s="34"/>
      <c r="G115" s="3"/>
      <c r="H115" s="34"/>
      <c r="I115" s="34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28</v>
      </c>
      <c r="B116" s="33"/>
      <c r="C116" s="34"/>
      <c r="D116" s="74">
        <f>C116-C$17</f>
        <v>0</v>
      </c>
      <c r="E116" s="33"/>
      <c r="F116" s="34"/>
      <c r="G116" s="3"/>
      <c r="H116" s="34"/>
      <c r="I116" s="34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idden="1">
      <c r="A117" s="1" t="s">
        <v>29</v>
      </c>
      <c r="B117" s="33"/>
      <c r="C117" s="34"/>
      <c r="D117" s="74">
        <f>C117-C$18</f>
        <v>0</v>
      </c>
      <c r="E117" s="33"/>
      <c r="F117" s="34"/>
      <c r="G117" s="3"/>
      <c r="H117" s="34"/>
      <c r="I117" s="34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30</v>
      </c>
      <c r="B118" s="33"/>
      <c r="C118" s="34"/>
      <c r="D118" s="74">
        <f>C118-C$19</f>
        <v>0</v>
      </c>
      <c r="E118" s="33"/>
      <c r="F118" s="34"/>
      <c r="G118" s="3"/>
      <c r="H118" s="34"/>
      <c r="I118" s="34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2"/>
      <c r="D119" s="5"/>
      <c r="E119" s="2"/>
      <c r="F119" s="2"/>
      <c r="G119" s="3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8" t="s">
        <v>77</v>
      </c>
      <c r="B120" s="23" t="s">
        <v>13</v>
      </c>
      <c r="C120" s="24"/>
      <c r="D120" s="65" t="s">
        <v>134</v>
      </c>
      <c r="E120" s="23" t="s">
        <v>14</v>
      </c>
      <c r="F120" s="24"/>
      <c r="G120" s="3"/>
      <c r="H120" s="76" t="s">
        <v>78</v>
      </c>
      <c r="I120" s="53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55" t="s">
        <v>133</v>
      </c>
      <c r="C121" s="55" t="s">
        <v>134</v>
      </c>
      <c r="D121" s="67" t="s">
        <v>57</v>
      </c>
      <c r="E121" s="55" t="s">
        <v>133</v>
      </c>
      <c r="F121" s="55" t="s">
        <v>134</v>
      </c>
      <c r="G121" s="3"/>
      <c r="H121" s="77" t="s">
        <v>71</v>
      </c>
      <c r="I121" s="78" t="s">
        <v>72</v>
      </c>
      <c r="J121" s="78" t="s">
        <v>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18</v>
      </c>
      <c r="B122" s="7"/>
      <c r="C122" s="8"/>
      <c r="D122" s="74">
        <f>C122-C$10</f>
        <v>0</v>
      </c>
      <c r="E122" s="7"/>
      <c r="F122" s="8"/>
      <c r="G122" s="3"/>
      <c r="H122" s="8">
        <v>0.65</v>
      </c>
      <c r="I122" s="8">
        <v>0.59</v>
      </c>
      <c r="J122" s="8">
        <v>0.61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19</v>
      </c>
      <c r="B123" s="7">
        <v>0.01</v>
      </c>
      <c r="C123" s="8">
        <v>0.04</v>
      </c>
      <c r="D123" s="73">
        <f>C123-C$11</f>
        <v>-0.05</v>
      </c>
      <c r="E123" s="7">
        <v>0.35</v>
      </c>
      <c r="F123" s="8">
        <v>0.44</v>
      </c>
      <c r="G123" s="3"/>
      <c r="H123" s="8">
        <v>0.66</v>
      </c>
      <c r="I123" s="8">
        <v>0.58</v>
      </c>
      <c r="J123" s="8">
        <v>0.59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20</v>
      </c>
      <c r="B124" s="7">
        <v>0.01</v>
      </c>
      <c r="C124" s="8">
        <v>0.06</v>
      </c>
      <c r="D124" s="73">
        <f>C124-C$12</f>
        <v>-0.1</v>
      </c>
      <c r="E124" s="7">
        <v>0.33</v>
      </c>
      <c r="F124" s="8">
        <v>0.45</v>
      </c>
      <c r="G124" s="3"/>
      <c r="H124" s="8">
        <v>0.7</v>
      </c>
      <c r="I124" s="8">
        <v>0.57</v>
      </c>
      <c r="J124" s="8">
        <v>0.59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21</v>
      </c>
      <c r="B125" s="7">
        <v>0.01</v>
      </c>
      <c r="C125" s="8">
        <v>0.03</v>
      </c>
      <c r="D125" s="73">
        <f>C125-C$13</f>
        <v>-0.05</v>
      </c>
      <c r="E125" s="7">
        <v>0.34</v>
      </c>
      <c r="F125" s="8">
        <v>0.4</v>
      </c>
      <c r="G125" s="3"/>
      <c r="H125" s="8">
        <v>0.78</v>
      </c>
      <c r="I125" s="8">
        <v>0.67</v>
      </c>
      <c r="J125" s="8">
        <v>0.68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24</v>
      </c>
      <c r="B126" s="7">
        <v>0.01</v>
      </c>
      <c r="C126" s="8">
        <v>0.04</v>
      </c>
      <c r="D126" s="73">
        <f>C126-C$14</f>
        <v>-0.01</v>
      </c>
      <c r="E126" s="7">
        <v>0.37</v>
      </c>
      <c r="F126" s="8">
        <v>0.39</v>
      </c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26</v>
      </c>
      <c r="B127" s="33"/>
      <c r="C127" s="34"/>
      <c r="D127" s="74">
        <f>C127-C$15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27</v>
      </c>
      <c r="B128" s="33"/>
      <c r="C128" s="34"/>
      <c r="D128" s="74">
        <f>C128-C$16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28</v>
      </c>
      <c r="B129" s="33"/>
      <c r="C129" s="34"/>
      <c r="D129" s="74">
        <f>C129-C$17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idden="1">
      <c r="A130" s="1" t="s">
        <v>29</v>
      </c>
      <c r="B130" s="33"/>
      <c r="C130" s="34"/>
      <c r="D130" s="74">
        <f>C130-C$18</f>
        <v>0</v>
      </c>
      <c r="E130" s="33"/>
      <c r="F130" s="34"/>
      <c r="G130" s="3"/>
      <c r="H130" s="34"/>
      <c r="I130" s="34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30</v>
      </c>
      <c r="B131" s="33"/>
      <c r="C131" s="34"/>
      <c r="D131" s="74">
        <f>C131-C$19</f>
        <v>0</v>
      </c>
      <c r="E131" s="33"/>
      <c r="F131" s="34"/>
      <c r="G131" s="3"/>
      <c r="H131" s="34"/>
      <c r="I131" s="34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2"/>
      <c r="D132" s="5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8" t="s">
        <v>79</v>
      </c>
      <c r="B133" s="23" t="s">
        <v>13</v>
      </c>
      <c r="C133" s="24"/>
      <c r="D133" s="65" t="s">
        <v>134</v>
      </c>
      <c r="E133" s="23" t="s">
        <v>14</v>
      </c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55" t="s">
        <v>133</v>
      </c>
      <c r="C134" s="55" t="s">
        <v>134</v>
      </c>
      <c r="D134" s="67" t="s">
        <v>57</v>
      </c>
      <c r="E134" s="55" t="s">
        <v>133</v>
      </c>
      <c r="F134" s="55" t="s">
        <v>134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18</v>
      </c>
      <c r="B135" s="7"/>
      <c r="C135" s="8"/>
      <c r="D135" s="74">
        <f>C135-C$10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19</v>
      </c>
      <c r="B136" s="7">
        <v>0.13</v>
      </c>
      <c r="C136" s="8">
        <v>0.5</v>
      </c>
      <c r="D136" s="73">
        <f>C136-C$11</f>
        <v>0.41</v>
      </c>
      <c r="E136" s="7">
        <v>0.6</v>
      </c>
      <c r="F136" s="8">
        <v>0.74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20</v>
      </c>
      <c r="B137" s="7">
        <v>0.24</v>
      </c>
      <c r="C137" s="8">
        <v>0.53</v>
      </c>
      <c r="D137" s="73">
        <f>C137-C$12</f>
        <v>0.37</v>
      </c>
      <c r="E137" s="7">
        <v>0.64</v>
      </c>
      <c r="F137" s="8">
        <v>0.75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21</v>
      </c>
      <c r="B138" s="7">
        <v>0.2</v>
      </c>
      <c r="C138" s="8">
        <v>0.51</v>
      </c>
      <c r="D138" s="73">
        <f>C138-C$13</f>
        <v>0.43</v>
      </c>
      <c r="E138" s="7">
        <v>0.61</v>
      </c>
      <c r="F138" s="8">
        <v>0.71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24</v>
      </c>
      <c r="B139" s="7">
        <v>0.05</v>
      </c>
      <c r="C139" s="8">
        <v>0.33</v>
      </c>
      <c r="D139" s="73">
        <f>C139-C$14</f>
        <v>0.28</v>
      </c>
      <c r="E139" s="7">
        <v>0.6</v>
      </c>
      <c r="F139" s="8">
        <v>0.7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26</v>
      </c>
      <c r="B140" s="33"/>
      <c r="C140" s="34"/>
      <c r="D140" s="74">
        <f>C140-C$15</f>
        <v>0</v>
      </c>
      <c r="E140" s="33"/>
      <c r="F140" s="3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27</v>
      </c>
      <c r="B141" s="33"/>
      <c r="C141" s="34"/>
      <c r="D141" s="74">
        <f>C141-C$16</f>
        <v>0</v>
      </c>
      <c r="E141" s="33"/>
      <c r="F141" s="3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28</v>
      </c>
      <c r="B142" s="33"/>
      <c r="C142" s="34"/>
      <c r="D142" s="74">
        <f>C142-C$17</f>
        <v>0</v>
      </c>
      <c r="E142" s="33"/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idden="1">
      <c r="A143" s="1" t="s">
        <v>29</v>
      </c>
      <c r="B143" s="33"/>
      <c r="C143" s="34"/>
      <c r="D143" s="74">
        <f>C143-C$18</f>
        <v>0</v>
      </c>
      <c r="E143" s="33"/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30</v>
      </c>
      <c r="B144" s="33"/>
      <c r="C144" s="34"/>
      <c r="D144" s="74">
        <f>C144-C$19</f>
        <v>0</v>
      </c>
      <c r="E144" s="33"/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2"/>
      <c r="D145" s="5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28"/>
      <c r="C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28"/>
      <c r="C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28"/>
      <c r="C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28"/>
      <c r="C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28"/>
      <c r="C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28"/>
      <c r="C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28"/>
      <c r="C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28"/>
      <c r="C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28"/>
      <c r="C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2"/>
      <c r="D171" s="3"/>
      <c r="E171" s="29"/>
      <c r="F171" s="2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autoFilter ref="$A$1:$A$1021">
    <filterColumn colId="0">
      <filters blank="1">
        <filter val="Enrichment"/>
        <filter val="MA.7.7.RP.3"/>
        <filter val="MA.7.7.RP.2"/>
        <filter val="MA.7.7.RP.1"/>
        <filter val="MA.7.7.EE.3"/>
        <filter val="MA.7.7.NS.3"/>
        <filter val="Core Instruction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MA.7.7.SP.5"/>
        <filter val="MA.7.7.SP.6"/>
        <filter val="TAG Students"/>
        <filter val="MA.7.7.SP.1"/>
        <filter val="Male Students"/>
        <filter val="Intensive Core + Classroom Support"/>
        <filter val="MA.7.7.SP.4"/>
        <filter val="Enrichment+"/>
        <filter val="Math Watchlist Students"/>
        <filter val="MA.7.7.G.6"/>
        <filter val="Core + Classroom Support"/>
        <filter val="MA.7.7.G.5"/>
        <filter val="MA.7.7.G.4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23">
    <mergeCell ref="I2:M2"/>
    <mergeCell ref="B8:C8"/>
    <mergeCell ref="E8:F8"/>
    <mergeCell ref="B22:C22"/>
    <mergeCell ref="B42:C42"/>
    <mergeCell ref="E42:F42"/>
    <mergeCell ref="E55:F55"/>
    <mergeCell ref="B55:C55"/>
    <mergeCell ref="B68:C68"/>
    <mergeCell ref="E68:F68"/>
    <mergeCell ref="B81:C81"/>
    <mergeCell ref="E81:F81"/>
    <mergeCell ref="H81:J81"/>
    <mergeCell ref="E94:F94"/>
    <mergeCell ref="B133:C133"/>
    <mergeCell ref="E133:F133"/>
    <mergeCell ref="B94:C94"/>
    <mergeCell ref="B107:C107"/>
    <mergeCell ref="E107:F107"/>
    <mergeCell ref="H107:J107"/>
    <mergeCell ref="B120:C120"/>
    <mergeCell ref="E120:F120"/>
    <mergeCell ref="H120:J120"/>
  </mergeCells>
  <conditionalFormatting sqref="C10:C19 F10:F19 H10:H13 I10:I19 C24:C39 C44:C53 F44:F53 C57:C66 F57:F66 C70:C79 F70:F79 C83:C92 F83:F92 H83:J92 C96:C105 F96:F105 C109:C118 F109:F118 H109:J118 C122:C131 F122:F131 H122:J131 C135:C144 F135:F144">
    <cfRule type="cellIs" dxfId="0" priority="1" operator="greaterThanOrEqual">
      <formula>0.99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1" priority="2" operator="greaterThanOrEqual">
      <formula>0.8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2" priority="3" operator="greaterThanOrEqual">
      <formula>0.7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3" priority="4" operator="greaterThanOrEqual">
      <formula>0.5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4" priority="5" operator="lessThan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5" priority="6" operator="greaterThanOrEqual">
      <formula>0.9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6" priority="7" operator="greaterThanOrEqual">
      <formula>0.8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7" priority="8" operator="greaterThanOrEqual">
      <formula>0.7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8" priority="9" operator="greaterThanOrEqual">
      <formula>0.5</formula>
    </cfRule>
  </conditionalFormatting>
  <conditionalFormatting sqref="B10:B19 E10:E19 I10:I14 B24:B39 B44:B53 E44:E53 B57:B66 E57:E66 B70:B79 E70:E79 B83:B92 E83:E92 B96:B105 E96:E105 B109:B118 E109:E118 B122:B131 E122:E131 B135:B144 E135:E144">
    <cfRule type="cellIs" dxfId="9" priority="10" operator="lessThan">
      <formula>0.5</formula>
    </cfRule>
  </conditionalFormatting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  <col customWidth="1" min="2" max="5" width="7.57"/>
  </cols>
  <sheetData>
    <row r="1">
      <c r="A1" s="128" t="s">
        <v>139</v>
      </c>
      <c r="B1" s="28"/>
      <c r="C1" s="128">
        <v>2016.0</v>
      </c>
      <c r="D1" s="128">
        <v>2017.0</v>
      </c>
      <c r="E1" s="128">
        <v>2018.0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>
      <c r="A2" s="129" t="s">
        <v>140</v>
      </c>
      <c r="C2" s="130">
        <v>0.45</v>
      </c>
      <c r="D2" s="130">
        <v>0.46</v>
      </c>
      <c r="E2" s="130">
        <v>0.41</v>
      </c>
    </row>
    <row r="3">
      <c r="A3" s="129" t="s">
        <v>141</v>
      </c>
      <c r="C3" s="130">
        <v>0.44</v>
      </c>
      <c r="D3" s="130">
        <v>0.47</v>
      </c>
      <c r="E3" s="130">
        <v>0.43</v>
      </c>
    </row>
    <row r="4">
      <c r="A4" s="129" t="s">
        <v>142</v>
      </c>
      <c r="C4" s="130">
        <v>0.43</v>
      </c>
      <c r="D4" s="130">
        <v>0.46</v>
      </c>
      <c r="E4" s="130">
        <v>0.43</v>
      </c>
    </row>
    <row r="5">
      <c r="A5" s="129" t="s">
        <v>143</v>
      </c>
      <c r="C5" s="130">
        <v>0.43</v>
      </c>
      <c r="D5" s="130">
        <v>0.47</v>
      </c>
      <c r="E5" s="130">
        <v>0.43</v>
      </c>
    </row>
    <row r="6">
      <c r="A6" s="129" t="s">
        <v>144</v>
      </c>
      <c r="C6" s="130">
        <v>0.51</v>
      </c>
      <c r="D6" s="130">
        <v>0.54</v>
      </c>
      <c r="E6" s="130">
        <v>0.52</v>
      </c>
    </row>
    <row r="7">
      <c r="A7" s="129" t="s">
        <v>145</v>
      </c>
      <c r="C7" s="130">
        <v>0.49</v>
      </c>
      <c r="D7" s="130">
        <v>0.52</v>
      </c>
      <c r="E7" s="130">
        <v>0.44</v>
      </c>
    </row>
    <row r="9">
      <c r="A9" s="128" t="s">
        <v>146</v>
      </c>
      <c r="B9" s="28"/>
      <c r="C9" s="128">
        <v>2016.0</v>
      </c>
      <c r="D9" s="128">
        <v>2017.0</v>
      </c>
      <c r="E9" s="128">
        <v>2018.0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>
      <c r="A10" s="129" t="s">
        <v>140</v>
      </c>
      <c r="C10" s="130">
        <v>0.38</v>
      </c>
      <c r="D10" s="130">
        <v>0.37</v>
      </c>
      <c r="E10" s="130">
        <v>0.36</v>
      </c>
    </row>
    <row r="11">
      <c r="A11" s="129" t="s">
        <v>141</v>
      </c>
      <c r="C11" s="130">
        <v>0.38</v>
      </c>
      <c r="D11" s="130">
        <v>0.37</v>
      </c>
      <c r="E11" s="130">
        <v>0.34</v>
      </c>
    </row>
    <row r="12">
      <c r="A12" s="129" t="s">
        <v>142</v>
      </c>
      <c r="C12" s="130">
        <v>0.35</v>
      </c>
      <c r="D12" s="130">
        <v>0.36</v>
      </c>
      <c r="E12" s="130">
        <v>0.34</v>
      </c>
    </row>
    <row r="13">
      <c r="A13" s="129" t="s">
        <v>143</v>
      </c>
      <c r="C13" s="130">
        <v>0.35</v>
      </c>
      <c r="D13" s="130">
        <v>0.34</v>
      </c>
      <c r="E13" s="130">
        <v>0.33</v>
      </c>
    </row>
    <row r="14">
      <c r="A14" s="129" t="s">
        <v>144</v>
      </c>
      <c r="C14" s="130">
        <v>0.37</v>
      </c>
      <c r="D14" s="130">
        <v>0.34</v>
      </c>
      <c r="E14" s="130">
        <v>0.35</v>
      </c>
    </row>
    <row r="15">
      <c r="A15" s="129" t="s">
        <v>145</v>
      </c>
      <c r="C15" s="130">
        <v>0.4</v>
      </c>
      <c r="D15" s="130">
        <v>0.36</v>
      </c>
      <c r="E15" s="130">
        <v>0.36</v>
      </c>
    </row>
    <row r="17">
      <c r="A17" s="128" t="s">
        <v>147</v>
      </c>
      <c r="B17" s="128">
        <v>2015.0</v>
      </c>
      <c r="C17" s="128">
        <v>2016.0</v>
      </c>
      <c r="D17" s="128">
        <v>2017.0</v>
      </c>
      <c r="E17" s="128">
        <v>2018.0</v>
      </c>
      <c r="F17" s="128" t="s">
        <v>148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129" t="s">
        <v>149</v>
      </c>
      <c r="B18" s="130">
        <v>0.73</v>
      </c>
      <c r="C18" s="130">
        <v>0.84</v>
      </c>
      <c r="D18" s="130">
        <v>0.66</v>
      </c>
      <c r="E18" s="130">
        <v>0.73</v>
      </c>
    </row>
    <row r="19">
      <c r="A19" s="129" t="s">
        <v>150</v>
      </c>
      <c r="B19" s="130">
        <v>0.42</v>
      </c>
      <c r="C19" s="130">
        <v>0.6</v>
      </c>
      <c r="D19" s="130">
        <v>0.43</v>
      </c>
      <c r="E19" s="130">
        <v>0.58</v>
      </c>
    </row>
    <row r="20">
      <c r="A20" s="129" t="s">
        <v>151</v>
      </c>
      <c r="B20" s="130">
        <v>0.73</v>
      </c>
      <c r="C20" s="130">
        <v>0.84</v>
      </c>
      <c r="D20" s="130">
        <v>0.66</v>
      </c>
      <c r="E20" s="130">
        <v>0.69</v>
      </c>
    </row>
    <row r="21">
      <c r="A21" s="129" t="s">
        <v>152</v>
      </c>
      <c r="B21" s="130">
        <v>0.71</v>
      </c>
      <c r="C21" s="130">
        <v>0.71</v>
      </c>
      <c r="D21" s="130">
        <v>0.59</v>
      </c>
      <c r="E21" s="130">
        <v>0.59</v>
      </c>
    </row>
    <row r="22">
      <c r="A22" s="129" t="s">
        <v>153</v>
      </c>
      <c r="B22" s="130">
        <v>0.44</v>
      </c>
      <c r="C22" s="130">
        <v>0.53</v>
      </c>
      <c r="D22" s="130">
        <v>0.41</v>
      </c>
      <c r="E22" s="130">
        <v>0.49</v>
      </c>
    </row>
    <row r="23">
      <c r="A23" s="129" t="s">
        <v>154</v>
      </c>
      <c r="B23" s="130">
        <v>0.52</v>
      </c>
      <c r="C23" s="130">
        <v>0.55</v>
      </c>
      <c r="D23" s="130">
        <v>0.6</v>
      </c>
      <c r="E23" s="130">
        <v>0.63</v>
      </c>
    </row>
    <row r="24">
      <c r="A24" s="129" t="s">
        <v>155</v>
      </c>
      <c r="B24" s="130">
        <v>0.59</v>
      </c>
      <c r="C24" s="130">
        <v>0.61</v>
      </c>
      <c r="D24" s="130">
        <v>0.66</v>
      </c>
      <c r="E24" s="130"/>
    </row>
    <row r="26">
      <c r="A26" s="128" t="s">
        <v>156</v>
      </c>
      <c r="B26" s="128">
        <v>2015.0</v>
      </c>
      <c r="C26" s="128">
        <v>2016.0</v>
      </c>
      <c r="D26" s="128">
        <v>2017.0</v>
      </c>
      <c r="E26" s="128">
        <v>2018.0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>
      <c r="A27" s="129" t="s">
        <v>107</v>
      </c>
      <c r="B27" s="131">
        <v>0.48</v>
      </c>
      <c r="C27" s="131">
        <v>0.47</v>
      </c>
      <c r="D27" s="131">
        <v>0.48</v>
      </c>
      <c r="E27" s="131">
        <v>0.44</v>
      </c>
    </row>
    <row r="28">
      <c r="A28" s="129" t="s">
        <v>108</v>
      </c>
      <c r="B28" s="131">
        <v>0.6</v>
      </c>
      <c r="C28" s="131">
        <v>0.61</v>
      </c>
      <c r="D28" s="131">
        <v>0.64</v>
      </c>
      <c r="E28" s="131">
        <v>0.56</v>
      </c>
    </row>
    <row r="29">
      <c r="A29" s="129" t="s">
        <v>109</v>
      </c>
      <c r="B29" s="131">
        <v>0.64</v>
      </c>
      <c r="C29" s="131">
        <v>0.68</v>
      </c>
      <c r="D29" s="131">
        <v>0.7</v>
      </c>
      <c r="E29" s="131"/>
    </row>
    <row r="31">
      <c r="A31" s="128" t="s">
        <v>157</v>
      </c>
      <c r="B31" s="128">
        <v>2015.0</v>
      </c>
      <c r="C31" s="128">
        <v>2016.0</v>
      </c>
      <c r="D31" s="128">
        <v>2017.0</v>
      </c>
      <c r="E31" s="132" t="s">
        <v>158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129" t="s">
        <v>17</v>
      </c>
      <c r="B32" s="133">
        <v>0.85</v>
      </c>
      <c r="C32" s="133">
        <v>0.86</v>
      </c>
      <c r="D32" s="133">
        <v>0.88</v>
      </c>
      <c r="E32" s="133">
        <v>0.9</v>
      </c>
    </row>
    <row r="33">
      <c r="A33" s="129" t="s">
        <v>16</v>
      </c>
      <c r="B33" s="133">
        <v>0.84</v>
      </c>
      <c r="C33" s="133">
        <v>0.84</v>
      </c>
      <c r="D33" s="133">
        <v>0.86</v>
      </c>
      <c r="E33" s="133"/>
    </row>
    <row r="34">
      <c r="A34" s="129" t="s">
        <v>159</v>
      </c>
      <c r="B34" s="133">
        <v>0.8</v>
      </c>
      <c r="C34" s="133">
        <v>0.83</v>
      </c>
      <c r="D34" s="133"/>
      <c r="E34" s="133"/>
    </row>
    <row r="35">
      <c r="A35" s="129" t="s">
        <v>160</v>
      </c>
      <c r="B35" s="133">
        <v>0.87</v>
      </c>
      <c r="C35" s="133"/>
      <c r="D35" s="133"/>
      <c r="E35" s="133"/>
    </row>
  </sheetData>
  <drawing r:id="rId1"/>
  <extLst>
    <ext uri="{05C60535-1F16-4fd2-B633-F4F36F0B64E0}">
      <x14:sparklineGroups>
        <x14:sparklineGroup displayEmptyCellsAs="gap">
          <x14:colorSeries rgb="FF376091"/>
          <x14:sparklines>
            <x14:sparkline>
              <xm:f>DataByYear!C2:E2</xm:f>
              <xm:sqref>F2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DataByYear!C3:E3</xm:f>
              <xm:sqref>F3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DataByYear!C4:E4</xm:f>
              <xm:sqref>F4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DataByYear!C5:E5</xm:f>
              <xm:sqref>F5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DataByYear!C6:E6</xm:f>
              <xm:sqref>F6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DataByYear!C7:E7</xm:f>
              <xm:sqref>F7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DataByYear!C10:E10</xm:f>
              <xm:sqref>F10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DataByYear!C11:E11</xm:f>
              <xm:sqref>F11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DataByYear!C12:E12</xm:f>
              <xm:sqref>F12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DataByYear!C13:E13</xm:f>
              <xm:sqref>F13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DataByYear!C14:E14</xm:f>
              <xm:sqref>F14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DataByYear!C15:E15</xm:f>
              <xm:sqref>F15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DataByYear!B18:E18</xm:f>
              <xm:sqref>F18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DataByYear!B19:E19</xm:f>
              <xm:sqref>F19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DataByYear!B20:E20</xm:f>
              <xm:sqref>F20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DataByYear!B21:E21</xm:f>
              <xm:sqref>F21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DataByYear!B22:E22</xm:f>
              <xm:sqref>F22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DataByYear!B23:E23</xm:f>
              <xm:sqref>F23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DataByYear!B24:E24</xm:f>
              <xm:sqref>F24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DataByYear!B27:E27</xm:f>
              <xm:sqref>F27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DataByYear!B28:E28</xm:f>
              <xm:sqref>F28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DataByYear!B29:E29</xm:f>
              <xm:sqref>F29</xm:sqref>
            </x14:sparkline>
          </x14:sparklines>
        </x14:sparklineGroup>
        <x14:sparklineGroup displayEmptyCellsAs="gap">
          <x14:colorSeries rgb="FF376091"/>
          <x14:sparklines>
            <x14:sparkline>
              <xm:f>DataByYear!B32:E32</xm:f>
              <xm:sqref>F32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A5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6" t="s">
        <v>2</v>
      </c>
      <c r="B2" s="7">
        <v>0.0</v>
      </c>
      <c r="C2" s="8">
        <v>0.07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2" t="s">
        <v>4</v>
      </c>
      <c r="B3" s="7">
        <v>0.02</v>
      </c>
      <c r="C3" s="8">
        <v>0.46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5" t="s">
        <v>6</v>
      </c>
      <c r="B4" s="7">
        <v>0.04</v>
      </c>
      <c r="C4" s="8">
        <v>0.16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7" t="s">
        <v>8</v>
      </c>
      <c r="B5" s="7">
        <v>0.27</v>
      </c>
      <c r="C5" s="8">
        <v>0.2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9" t="s">
        <v>10</v>
      </c>
      <c r="B6" s="7">
        <v>0.66</v>
      </c>
      <c r="C6" s="8">
        <v>0.11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4"/>
      <c r="B9" s="27" t="s">
        <v>0</v>
      </c>
      <c r="C9" s="27" t="s">
        <v>1</v>
      </c>
      <c r="D9" s="26"/>
      <c r="E9" s="27" t="s">
        <v>0</v>
      </c>
      <c r="F9" s="27" t="s">
        <v>1</v>
      </c>
      <c r="G9" s="3"/>
      <c r="H9" s="3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idden="1">
      <c r="A10" s="1" t="s">
        <v>18</v>
      </c>
      <c r="B10" s="7">
        <v>0.03</v>
      </c>
      <c r="C10" s="8">
        <v>0.42</v>
      </c>
      <c r="D10" s="26"/>
      <c r="E10" s="7">
        <v>0.43</v>
      </c>
      <c r="F10" s="8">
        <v>0.7</v>
      </c>
      <c r="G10" s="30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1" t="s">
        <v>19</v>
      </c>
      <c r="B11" s="7">
        <v>0.03</v>
      </c>
      <c r="C11" s="8">
        <v>0.6</v>
      </c>
      <c r="D11" s="26"/>
      <c r="E11" s="7">
        <v>0.45</v>
      </c>
      <c r="F11" s="8">
        <v>0.76</v>
      </c>
      <c r="G11" s="30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1" t="s">
        <v>20</v>
      </c>
      <c r="B12" s="7">
        <v>0.05</v>
      </c>
      <c r="C12" s="8">
        <v>0.43</v>
      </c>
      <c r="D12" s="26"/>
      <c r="E12" s="7">
        <v>0.44</v>
      </c>
      <c r="F12" s="8">
        <v>0.71</v>
      </c>
      <c r="G12" s="30"/>
      <c r="H12" s="30" t="s">
        <v>20</v>
      </c>
      <c r="I12" s="8">
        <v>0.86</v>
      </c>
      <c r="J12" s="8">
        <v>0.88</v>
      </c>
      <c r="K12" s="1" t="s">
        <v>22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1" t="s">
        <v>21</v>
      </c>
      <c r="B13" s="7">
        <v>0.06</v>
      </c>
      <c r="C13" s="8">
        <v>0.58</v>
      </c>
      <c r="D13" s="26"/>
      <c r="E13" s="7">
        <v>0.45</v>
      </c>
      <c r="F13" s="8">
        <v>0.77</v>
      </c>
      <c r="G13" s="30"/>
      <c r="H13" s="32" t="s">
        <v>21</v>
      </c>
      <c r="I13" s="8">
        <v>0.85</v>
      </c>
      <c r="J13" s="8">
        <v>0.86</v>
      </c>
      <c r="K13" s="1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1" t="s">
        <v>24</v>
      </c>
      <c r="B14" s="7">
        <v>0.03</v>
      </c>
      <c r="C14" s="8">
        <v>0.66</v>
      </c>
      <c r="D14" s="25"/>
      <c r="E14" s="7">
        <v>0.42</v>
      </c>
      <c r="F14" s="8">
        <v>0.81</v>
      </c>
      <c r="G14" s="30"/>
      <c r="H14" s="30" t="s">
        <v>24</v>
      </c>
      <c r="I14" s="8">
        <v>0.84</v>
      </c>
      <c r="J14" s="8">
        <v>0.76</v>
      </c>
      <c r="K14" s="1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1" t="s">
        <v>26</v>
      </c>
      <c r="B15" s="7">
        <v>0.02</v>
      </c>
      <c r="C15" s="8">
        <v>0.53</v>
      </c>
      <c r="D15" s="25"/>
      <c r="E15" s="7">
        <v>0.4</v>
      </c>
      <c r="F15" s="8">
        <v>0.75</v>
      </c>
      <c r="G15" s="30"/>
      <c r="H15" s="30" t="s">
        <v>26</v>
      </c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4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B21" s="2"/>
      <c r="C21" s="2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22" t="s">
        <v>31</v>
      </c>
      <c r="B22" s="23" t="s">
        <v>13</v>
      </c>
      <c r="C22" s="24"/>
      <c r="D22" s="26"/>
      <c r="E22" s="23" t="s">
        <v>14</v>
      </c>
      <c r="F22" s="24"/>
      <c r="G22" s="3"/>
      <c r="H22" s="3"/>
      <c r="I22" s="37" t="s">
        <v>32</v>
      </c>
      <c r="J22" s="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8"/>
      <c r="B23" s="27" t="s">
        <v>0</v>
      </c>
      <c r="C23" s="27" t="s">
        <v>1</v>
      </c>
      <c r="D23" s="26"/>
      <c r="E23" s="27" t="s">
        <v>0</v>
      </c>
      <c r="F23" s="27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" t="s">
        <v>33</v>
      </c>
      <c r="B24" s="7">
        <v>0.16</v>
      </c>
      <c r="C24" s="8">
        <v>0.88</v>
      </c>
      <c r="D24" s="26"/>
      <c r="E24" s="7">
        <v>0.64</v>
      </c>
      <c r="F24" s="8">
        <v>0.92</v>
      </c>
      <c r="G24" s="3"/>
      <c r="H24" s="1">
        <v>6.0</v>
      </c>
      <c r="I24" s="40">
        <v>19.0</v>
      </c>
      <c r="J24" s="42">
        <v>17.0</v>
      </c>
      <c r="K24" s="3"/>
      <c r="L24" s="3"/>
      <c r="M24" s="3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1" t="s">
        <v>34</v>
      </c>
      <c r="B25" s="7">
        <v>0.02</v>
      </c>
      <c r="C25" s="8">
        <v>0.52</v>
      </c>
      <c r="D25" s="26"/>
      <c r="E25" s="7">
        <v>0.4</v>
      </c>
      <c r="F25" s="8">
        <v>0.75</v>
      </c>
      <c r="G25" s="3"/>
      <c r="H25" s="1">
        <v>7.0</v>
      </c>
      <c r="I25" s="40">
        <v>498.0</v>
      </c>
      <c r="J25" s="42">
        <v>529.0</v>
      </c>
      <c r="K25" s="3"/>
      <c r="L25" s="3"/>
      <c r="M25" s="3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21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22" t="s">
        <v>35</v>
      </c>
      <c r="B27" s="23" t="s">
        <v>13</v>
      </c>
      <c r="C27" s="24"/>
      <c r="D27" s="26"/>
      <c r="E27" s="23" t="s">
        <v>14</v>
      </c>
      <c r="F27" s="24"/>
      <c r="G27" s="3"/>
      <c r="H27" s="3"/>
      <c r="I27" s="37" t="s">
        <v>36</v>
      </c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8"/>
      <c r="B28" s="27" t="s">
        <v>0</v>
      </c>
      <c r="C28" s="27" t="s">
        <v>1</v>
      </c>
      <c r="D28" s="26"/>
      <c r="E28" s="27" t="s">
        <v>0</v>
      </c>
      <c r="F28" s="27" t="s">
        <v>1</v>
      </c>
      <c r="G28" s="3"/>
      <c r="H28" s="3"/>
      <c r="I28" s="2" t="s">
        <v>0</v>
      </c>
      <c r="J28" s="2" t="s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1" t="s">
        <v>37</v>
      </c>
      <c r="B29" s="7">
        <v>0.02</v>
      </c>
      <c r="C29" s="8">
        <v>0.49</v>
      </c>
      <c r="D29" s="26"/>
      <c r="E29" s="7">
        <v>0.39</v>
      </c>
      <c r="F29" s="8">
        <v>0.73</v>
      </c>
      <c r="G29" s="3"/>
      <c r="H29" s="32" t="s">
        <v>37</v>
      </c>
      <c r="I29" s="40">
        <v>461.0</v>
      </c>
      <c r="J29" s="42">
        <v>478.0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" t="s">
        <v>38</v>
      </c>
      <c r="B30" s="7">
        <v>0.07</v>
      </c>
      <c r="C30" s="8">
        <v>0.91</v>
      </c>
      <c r="D30" s="26"/>
      <c r="E30" s="7">
        <v>0.52</v>
      </c>
      <c r="F30" s="8">
        <v>0.91</v>
      </c>
      <c r="G30" s="3"/>
      <c r="H30" s="32" t="s">
        <v>39</v>
      </c>
      <c r="I30" s="40">
        <v>56.0</v>
      </c>
      <c r="J30" s="42">
        <v>56.0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1" t="s">
        <v>40</v>
      </c>
      <c r="B31" s="7">
        <v>0.0</v>
      </c>
      <c r="C31" s="8">
        <v>0.08</v>
      </c>
      <c r="D31" s="26"/>
      <c r="E31" s="7">
        <v>0.23</v>
      </c>
      <c r="F31" s="8">
        <v>0.55</v>
      </c>
      <c r="G31" s="3"/>
      <c r="H31" s="32" t="s">
        <v>41</v>
      </c>
      <c r="I31" s="40">
        <v>2.0</v>
      </c>
      <c r="J31" s="42">
        <v>12.0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21"/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22" t="s">
        <v>42</v>
      </c>
      <c r="B33" s="23" t="s">
        <v>13</v>
      </c>
      <c r="C33" s="24"/>
      <c r="D33" s="26"/>
      <c r="E33" s="23" t="s">
        <v>14</v>
      </c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49" t="s">
        <v>43</v>
      </c>
      <c r="B34" s="27" t="s">
        <v>0</v>
      </c>
      <c r="C34" s="27" t="s">
        <v>1</v>
      </c>
      <c r="D34" s="26"/>
      <c r="E34" s="27" t="s">
        <v>0</v>
      </c>
      <c r="F34" s="27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1" t="s">
        <v>44</v>
      </c>
      <c r="B35" s="7">
        <v>0.2</v>
      </c>
      <c r="C35" s="8">
        <v>0.81</v>
      </c>
      <c r="D35" s="26"/>
      <c r="E35" s="7">
        <v>0.45</v>
      </c>
      <c r="F35" s="8">
        <v>0.84</v>
      </c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1" t="s">
        <v>47</v>
      </c>
      <c r="B36" s="7">
        <v>0.37</v>
      </c>
      <c r="C36" s="8">
        <v>0.81</v>
      </c>
      <c r="D36" s="26"/>
      <c r="E36" s="7">
        <v>0.57</v>
      </c>
      <c r="F36" s="8">
        <v>0.84</v>
      </c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1" t="s">
        <v>49</v>
      </c>
      <c r="B37" s="7">
        <v>0.02</v>
      </c>
      <c r="C37" s="8">
        <v>0.45</v>
      </c>
      <c r="D37" s="26"/>
      <c r="E37" s="7">
        <v>0.3</v>
      </c>
      <c r="F37" s="8">
        <v>0.66</v>
      </c>
      <c r="G37" s="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21"/>
      <c r="C38" s="21"/>
      <c r="D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49" t="s">
        <v>48</v>
      </c>
      <c r="B39" s="52" t="s">
        <v>13</v>
      </c>
      <c r="C39" s="53"/>
      <c r="D39" s="53"/>
      <c r="E39" s="26"/>
      <c r="F39" s="52" t="s">
        <v>14</v>
      </c>
      <c r="G39" s="5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1"/>
      <c r="B40" s="55" t="s">
        <v>52</v>
      </c>
      <c r="C40" s="55" t="s">
        <v>53</v>
      </c>
      <c r="D40" s="55" t="s">
        <v>54</v>
      </c>
      <c r="E40" s="26"/>
      <c r="F40" s="55" t="s">
        <v>52</v>
      </c>
      <c r="G40" s="55" t="s">
        <v>53</v>
      </c>
      <c r="H40" s="55" t="s">
        <v>54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idden="1">
      <c r="A41" s="1" t="s">
        <v>18</v>
      </c>
      <c r="B41" s="8">
        <v>0.68</v>
      </c>
      <c r="C41" s="8">
        <v>0.56</v>
      </c>
      <c r="D41" s="8">
        <v>0.31</v>
      </c>
      <c r="E41" s="26"/>
      <c r="F41" s="8">
        <v>0.77</v>
      </c>
      <c r="G41" s="8">
        <v>0.79</v>
      </c>
      <c r="H41" s="8">
        <v>0.6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1" t="s">
        <v>19</v>
      </c>
      <c r="B42" s="8">
        <v>0.79</v>
      </c>
      <c r="C42" s="8">
        <v>0.65</v>
      </c>
      <c r="D42" s="8">
        <v>0.46</v>
      </c>
      <c r="E42" s="26"/>
      <c r="F42" s="8">
        <v>0.83</v>
      </c>
      <c r="G42" s="8">
        <v>0.84</v>
      </c>
      <c r="H42" s="8">
        <v>0.68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1" t="s">
        <v>20</v>
      </c>
      <c r="B43" s="8">
        <v>0.57</v>
      </c>
      <c r="C43" s="8">
        <v>0.81</v>
      </c>
      <c r="D43" s="8">
        <v>0.26</v>
      </c>
      <c r="E43" s="26"/>
      <c r="F43" s="8">
        <v>0.76</v>
      </c>
      <c r="G43" s="8">
        <v>0.83</v>
      </c>
      <c r="H43" s="8">
        <v>0.6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1" t="s">
        <v>21</v>
      </c>
      <c r="B44" s="8">
        <v>0.65</v>
      </c>
      <c r="C44" s="8">
        <v>0.81</v>
      </c>
      <c r="D44" s="8">
        <v>0.4</v>
      </c>
      <c r="E44" s="26"/>
      <c r="F44" s="8">
        <v>0.82</v>
      </c>
      <c r="G44" s="8">
        <v>0.87</v>
      </c>
      <c r="H44" s="8">
        <v>0.72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1" t="s">
        <v>24</v>
      </c>
      <c r="B45" s="8">
        <v>0.83</v>
      </c>
      <c r="C45" s="8">
        <v>0.84</v>
      </c>
      <c r="D45" s="8">
        <v>0.45</v>
      </c>
      <c r="E45" s="26"/>
      <c r="F45" s="8">
        <v>0.88</v>
      </c>
      <c r="G45" s="8">
        <v>0.87</v>
      </c>
      <c r="H45" s="8">
        <v>0.73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1" t="s">
        <v>26</v>
      </c>
      <c r="B46" s="8">
        <v>0.81</v>
      </c>
      <c r="C46" s="8">
        <v>0.81</v>
      </c>
      <c r="D46" s="8">
        <v>0.45</v>
      </c>
      <c r="E46" s="26"/>
      <c r="F46" s="8">
        <v>0.84</v>
      </c>
      <c r="G46" s="8">
        <v>0.84</v>
      </c>
      <c r="H46" s="8">
        <v>0.66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idden="1">
      <c r="A47" s="1" t="s">
        <v>27</v>
      </c>
      <c r="B47" s="34"/>
      <c r="C47" s="26"/>
      <c r="D47" s="3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idden="1">
      <c r="A48" s="1" t="s">
        <v>28</v>
      </c>
      <c r="B48" s="34"/>
      <c r="C48" s="26"/>
      <c r="D48" s="3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idden="1">
      <c r="A49" s="1" t="s">
        <v>29</v>
      </c>
      <c r="B49" s="34"/>
      <c r="C49" s="26"/>
      <c r="D49" s="3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idden="1">
      <c r="A50" s="1" t="s">
        <v>30</v>
      </c>
      <c r="B50" s="34"/>
      <c r="C50" s="26"/>
      <c r="D50" s="3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6.5" customHeight="1">
      <c r="A51" s="3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22" t="s">
        <v>55</v>
      </c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idden="1">
      <c r="A53" s="38" t="s">
        <v>56</v>
      </c>
      <c r="B53" s="23" t="s">
        <v>13</v>
      </c>
      <c r="C53" s="24"/>
      <c r="D53" s="65" t="s">
        <v>1</v>
      </c>
      <c r="E53" s="23" t="s">
        <v>14</v>
      </c>
      <c r="F53" s="2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idden="1">
      <c r="A54" s="4"/>
      <c r="B54" s="27" t="s">
        <v>0</v>
      </c>
      <c r="C54" s="27" t="s">
        <v>1</v>
      </c>
      <c r="D54" s="67" t="s">
        <v>57</v>
      </c>
      <c r="E54" s="27" t="s">
        <v>0</v>
      </c>
      <c r="F54" s="27" t="s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idden="1">
      <c r="A55" s="1" t="s">
        <v>18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idden="1">
      <c r="A56" s="1" t="s">
        <v>19</v>
      </c>
      <c r="B56" s="69" t="s">
        <v>58</v>
      </c>
      <c r="C56" s="71" t="s">
        <v>58</v>
      </c>
      <c r="D56" s="72"/>
      <c r="E56" s="69" t="s">
        <v>58</v>
      </c>
      <c r="F56" s="71" t="s">
        <v>58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idden="1">
      <c r="A57" s="1" t="s">
        <v>20</v>
      </c>
      <c r="B57" s="69" t="s">
        <v>58</v>
      </c>
      <c r="C57" s="71" t="s">
        <v>58</v>
      </c>
      <c r="D57" s="72"/>
      <c r="E57" s="69" t="s">
        <v>58</v>
      </c>
      <c r="F57" s="71" t="s">
        <v>58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idden="1">
      <c r="A58" s="1" t="s">
        <v>21</v>
      </c>
      <c r="B58" s="7">
        <v>0.0</v>
      </c>
      <c r="C58" s="8">
        <v>0.22</v>
      </c>
      <c r="D58" s="73">
        <f>C58-C$13</f>
        <v>-0.36</v>
      </c>
      <c r="E58" s="7">
        <v>0.33</v>
      </c>
      <c r="F58" s="8">
        <v>0.63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idden="1">
      <c r="A59" s="1" t="s">
        <v>24</v>
      </c>
      <c r="B59" s="7">
        <v>0.0</v>
      </c>
      <c r="C59" s="8">
        <v>0.39</v>
      </c>
      <c r="D59" s="73">
        <f>C59-C$14</f>
        <v>-0.27</v>
      </c>
      <c r="E59" s="7">
        <v>0.3</v>
      </c>
      <c r="F59" s="8">
        <v>0.69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idden="1">
      <c r="A60" s="1" t="s">
        <v>26</v>
      </c>
      <c r="B60" s="7"/>
      <c r="C60" s="8"/>
      <c r="D60" s="73">
        <f>C60-C$15</f>
        <v>-0.53</v>
      </c>
      <c r="E60" s="7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idden="1">
      <c r="A61" s="1" t="s">
        <v>27</v>
      </c>
      <c r="B61" s="33"/>
      <c r="C61" s="34"/>
      <c r="D61" s="74">
        <f>C61-C$16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idden="1">
      <c r="A62" s="1" t="s">
        <v>28</v>
      </c>
      <c r="B62" s="33"/>
      <c r="C62" s="34"/>
      <c r="D62" s="74">
        <f>C62-C$17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idden="1">
      <c r="A63" s="1" t="s">
        <v>29</v>
      </c>
      <c r="B63" s="33"/>
      <c r="C63" s="34"/>
      <c r="D63" s="74">
        <f>C63-C$18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idden="1">
      <c r="A64" s="1" t="s">
        <v>30</v>
      </c>
      <c r="B64" s="33"/>
      <c r="C64" s="34"/>
      <c r="D64" s="74">
        <f>C64-C$19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idden="1">
      <c r="A65" s="38"/>
      <c r="B65" s="2"/>
      <c r="C65" s="2"/>
      <c r="D65" s="75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8" t="s">
        <v>65</v>
      </c>
      <c r="B66" s="23" t="s">
        <v>13</v>
      </c>
      <c r="C66" s="24"/>
      <c r="D66" s="65" t="s">
        <v>1</v>
      </c>
      <c r="E66" s="23" t="s">
        <v>14</v>
      </c>
      <c r="F66" s="2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4"/>
      <c r="B67" s="27" t="s">
        <v>0</v>
      </c>
      <c r="C67" s="27" t="s">
        <v>1</v>
      </c>
      <c r="D67" s="67" t="s">
        <v>57</v>
      </c>
      <c r="E67" s="27" t="s">
        <v>0</v>
      </c>
      <c r="F67" s="27" t="s">
        <v>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idden="1">
      <c r="A68" s="1" t="s">
        <v>18</v>
      </c>
      <c r="B68" s="7">
        <v>0.02</v>
      </c>
      <c r="C68" s="8">
        <v>0.42</v>
      </c>
      <c r="D68" s="73">
        <f>C68-C$10</f>
        <v>0</v>
      </c>
      <c r="E68" s="7">
        <v>0.42</v>
      </c>
      <c r="F68" s="8">
        <v>0.7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1" t="s">
        <v>19</v>
      </c>
      <c r="B69" s="7">
        <v>0.04</v>
      </c>
      <c r="C69" s="8">
        <v>0.63</v>
      </c>
      <c r="D69" s="73">
        <f>C69-C$11</f>
        <v>0.03</v>
      </c>
      <c r="E69" s="7">
        <v>0.45</v>
      </c>
      <c r="F69" s="8">
        <v>0.78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1" t="s">
        <v>20</v>
      </c>
      <c r="B70" s="7">
        <v>0.02</v>
      </c>
      <c r="C70" s="8">
        <v>0.45</v>
      </c>
      <c r="D70" s="73">
        <f>C70-C$12</f>
        <v>0.02</v>
      </c>
      <c r="E70" s="7">
        <v>0.43</v>
      </c>
      <c r="F70" s="8">
        <v>0.72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1" t="s">
        <v>21</v>
      </c>
      <c r="B71" s="7">
        <v>0.04</v>
      </c>
      <c r="C71" s="8">
        <v>0.64</v>
      </c>
      <c r="D71" s="73">
        <f>C71-C$13</f>
        <v>0.06</v>
      </c>
      <c r="E71" s="7">
        <v>0.45</v>
      </c>
      <c r="F71" s="8">
        <v>0.79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1" t="s">
        <v>24</v>
      </c>
      <c r="B72" s="7">
        <v>0.02</v>
      </c>
      <c r="C72" s="8">
        <v>0.68</v>
      </c>
      <c r="D72" s="73">
        <f>C72-C$14</f>
        <v>0.02</v>
      </c>
      <c r="E72" s="7">
        <v>0.42</v>
      </c>
      <c r="F72" s="8">
        <v>0.82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1" t="s">
        <v>26</v>
      </c>
      <c r="B73" s="7">
        <v>0.02</v>
      </c>
      <c r="C73" s="8">
        <v>0.55</v>
      </c>
      <c r="D73" s="73">
        <f>C73-C$15</f>
        <v>0.02</v>
      </c>
      <c r="E73" s="7">
        <v>0.41</v>
      </c>
      <c r="F73" s="8">
        <v>0.77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idden="1">
      <c r="A74" s="1" t="s">
        <v>27</v>
      </c>
      <c r="B74" s="33"/>
      <c r="C74" s="34"/>
      <c r="D74" s="74">
        <f>C74-C$16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idden="1">
      <c r="A75" s="1" t="s">
        <v>28</v>
      </c>
      <c r="B75" s="33"/>
      <c r="C75" s="34"/>
      <c r="D75" s="74">
        <f>C75-C$17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idden="1">
      <c r="A76" s="1" t="s">
        <v>29</v>
      </c>
      <c r="B76" s="33"/>
      <c r="C76" s="34"/>
      <c r="D76" s="74">
        <f>C76-C$18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idden="1">
      <c r="A77" s="1" t="s">
        <v>30</v>
      </c>
      <c r="B77" s="33"/>
      <c r="C77" s="34"/>
      <c r="D77" s="74">
        <f>C77-C$19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2"/>
      <c r="C78" s="2"/>
      <c r="D78" s="5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8" t="s">
        <v>68</v>
      </c>
      <c r="B79" s="23" t="s">
        <v>13</v>
      </c>
      <c r="C79" s="24"/>
      <c r="D79" s="65" t="s">
        <v>1</v>
      </c>
      <c r="E79" s="23" t="s">
        <v>14</v>
      </c>
      <c r="F79" s="2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4"/>
      <c r="B80" s="27" t="s">
        <v>0</v>
      </c>
      <c r="C80" s="27" t="s">
        <v>1</v>
      </c>
      <c r="D80" s="67" t="s">
        <v>57</v>
      </c>
      <c r="E80" s="27" t="s">
        <v>0</v>
      </c>
      <c r="F80" s="27" t="s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idden="1">
      <c r="A81" s="1" t="s">
        <v>18</v>
      </c>
      <c r="B81" s="7">
        <v>0.04</v>
      </c>
      <c r="C81" s="8">
        <v>0.43</v>
      </c>
      <c r="D81" s="73">
        <f>C81-C$10</f>
        <v>0.01</v>
      </c>
      <c r="E81" s="7">
        <v>0.44</v>
      </c>
      <c r="F81" s="8">
        <v>0.69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1" t="s">
        <v>19</v>
      </c>
      <c r="B82" s="7">
        <v>0.03</v>
      </c>
      <c r="C82" s="8">
        <v>0.57</v>
      </c>
      <c r="D82" s="73">
        <f>C82-C$11</f>
        <v>-0.03</v>
      </c>
      <c r="E82" s="7">
        <v>0.46</v>
      </c>
      <c r="F82" s="8">
        <v>0.75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1" t="s">
        <v>20</v>
      </c>
      <c r="B83" s="7">
        <v>0.07</v>
      </c>
      <c r="C83" s="8">
        <v>0.42</v>
      </c>
      <c r="D83" s="73">
        <f>C83-C$12</f>
        <v>-0.01</v>
      </c>
      <c r="E83" s="7">
        <v>0.46</v>
      </c>
      <c r="F83" s="8">
        <v>0.71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1" t="s">
        <v>21</v>
      </c>
      <c r="B84" s="7">
        <v>0.08</v>
      </c>
      <c r="C84" s="8">
        <v>0.53</v>
      </c>
      <c r="D84" s="73">
        <f>C84-C$13</f>
        <v>-0.05</v>
      </c>
      <c r="E84" s="7">
        <v>0.45</v>
      </c>
      <c r="F84" s="8">
        <v>0.74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1" t="s">
        <v>24</v>
      </c>
      <c r="B85" s="7">
        <v>0.03</v>
      </c>
      <c r="C85" s="8">
        <v>0.69</v>
      </c>
      <c r="D85" s="73">
        <f>C85-C$14</f>
        <v>0.03</v>
      </c>
      <c r="E85" s="7">
        <v>0.42</v>
      </c>
      <c r="F85" s="8">
        <v>0.8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1" t="s">
        <v>26</v>
      </c>
      <c r="B86" s="7">
        <v>0.02</v>
      </c>
      <c r="C86" s="8">
        <v>0.51</v>
      </c>
      <c r="D86" s="73">
        <f>C86-C$15</f>
        <v>-0.02</v>
      </c>
      <c r="E86" s="7">
        <v>0.4</v>
      </c>
      <c r="F86" s="8">
        <v>0.74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idden="1">
      <c r="A87" s="1" t="s">
        <v>27</v>
      </c>
      <c r="B87" s="33"/>
      <c r="C87" s="34"/>
      <c r="D87" s="74">
        <f>C87-C$16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idden="1">
      <c r="A88" s="1" t="s">
        <v>28</v>
      </c>
      <c r="B88" s="33"/>
      <c r="C88" s="34"/>
      <c r="D88" s="74">
        <f>C88-C$17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idden="1">
      <c r="A89" s="1" t="s">
        <v>29</v>
      </c>
      <c r="B89" s="33"/>
      <c r="C89" s="34"/>
      <c r="D89" s="74">
        <f>C89-C$18</f>
        <v>0</v>
      </c>
      <c r="E89" s="33"/>
      <c r="F89" s="3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idden="1">
      <c r="A90" s="1" t="s">
        <v>30</v>
      </c>
      <c r="B90" s="33"/>
      <c r="C90" s="34"/>
      <c r="D90" s="74">
        <f>C90-C$19</f>
        <v>0</v>
      </c>
      <c r="E90" s="33"/>
      <c r="F90" s="3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4"/>
      <c r="B91" s="2"/>
      <c r="C91" s="2"/>
      <c r="D91" s="75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8" t="s">
        <v>69</v>
      </c>
      <c r="B92" s="23" t="s">
        <v>13</v>
      </c>
      <c r="C92" s="24"/>
      <c r="D92" s="65" t="s">
        <v>1</v>
      </c>
      <c r="E92" s="23" t="s">
        <v>14</v>
      </c>
      <c r="F92" s="24"/>
      <c r="G92" s="3"/>
      <c r="H92" s="76" t="s">
        <v>70</v>
      </c>
      <c r="I92" s="53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4"/>
      <c r="B93" s="27" t="s">
        <v>0</v>
      </c>
      <c r="C93" s="27" t="s">
        <v>1</v>
      </c>
      <c r="D93" s="67" t="s">
        <v>57</v>
      </c>
      <c r="E93" s="27" t="s">
        <v>0</v>
      </c>
      <c r="F93" s="27" t="s">
        <v>1</v>
      </c>
      <c r="G93" s="3"/>
      <c r="H93" s="77" t="s">
        <v>71</v>
      </c>
      <c r="I93" s="78" t="s">
        <v>72</v>
      </c>
      <c r="J93" s="78" t="s">
        <v>73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idden="1">
      <c r="A94" s="1" t="s">
        <v>18</v>
      </c>
      <c r="B94" s="7">
        <v>0.0</v>
      </c>
      <c r="C94" s="8">
        <v>0.03</v>
      </c>
      <c r="D94" s="73">
        <f>C94-C$10</f>
        <v>-0.39</v>
      </c>
      <c r="E94" s="7">
        <v>0.31</v>
      </c>
      <c r="F94" s="8">
        <v>0.4</v>
      </c>
      <c r="G94" s="3"/>
      <c r="H94" s="8">
        <v>0.37</v>
      </c>
      <c r="I94" s="8">
        <v>0.44</v>
      </c>
      <c r="J94" s="8">
        <v>0.41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1" t="s">
        <v>19</v>
      </c>
      <c r="B95" s="7">
        <v>0.02</v>
      </c>
      <c r="C95" s="8">
        <v>0.17</v>
      </c>
      <c r="D95" s="73">
        <f>C95-C$11</f>
        <v>-0.43</v>
      </c>
      <c r="E95" s="7">
        <v>0.3</v>
      </c>
      <c r="F95" s="8">
        <v>0.52</v>
      </c>
      <c r="G95" s="3"/>
      <c r="H95" s="8">
        <v>0.56</v>
      </c>
      <c r="I95" s="8">
        <v>0.42</v>
      </c>
      <c r="J95" s="8">
        <v>0.42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1" t="s">
        <v>20</v>
      </c>
      <c r="B96" s="7">
        <v>0.0</v>
      </c>
      <c r="C96" s="8">
        <v>0.0</v>
      </c>
      <c r="D96" s="73">
        <f>C96-C$12</f>
        <v>-0.43</v>
      </c>
      <c r="E96" s="7">
        <v>0.22</v>
      </c>
      <c r="F96" s="8">
        <v>0.42</v>
      </c>
      <c r="G96" s="3"/>
      <c r="H96" s="8">
        <v>0.47</v>
      </c>
      <c r="I96" s="8">
        <v>0.45</v>
      </c>
      <c r="J96" s="8">
        <v>0.41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1" t="s">
        <v>21</v>
      </c>
      <c r="B97" s="7">
        <v>0.02</v>
      </c>
      <c r="C97" s="8">
        <v>0.19</v>
      </c>
      <c r="D97" s="73">
        <f>C97-C$13</f>
        <v>-0.39</v>
      </c>
      <c r="E97" s="7">
        <v>0.31</v>
      </c>
      <c r="F97" s="8">
        <v>0.54</v>
      </c>
      <c r="G97" s="3"/>
      <c r="H97" s="8">
        <v>0.43</v>
      </c>
      <c r="I97" s="8">
        <v>0.42</v>
      </c>
      <c r="J97" s="8">
        <v>0.41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1" t="s">
        <v>24</v>
      </c>
      <c r="B98" s="7">
        <v>0.0</v>
      </c>
      <c r="C98" s="8">
        <v>0.08</v>
      </c>
      <c r="D98" s="73">
        <f>C98-C$14</f>
        <v>-0.58</v>
      </c>
      <c r="E98" s="7">
        <v>0.25</v>
      </c>
      <c r="F98" s="8">
        <v>0.54</v>
      </c>
      <c r="G98" s="3"/>
      <c r="H98" s="8">
        <v>0.14</v>
      </c>
      <c r="I98" s="8"/>
      <c r="J98" s="8">
        <v>0.21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1" t="s">
        <v>26</v>
      </c>
      <c r="B99" s="7">
        <v>0.0</v>
      </c>
      <c r="C99" s="8">
        <v>0.08</v>
      </c>
      <c r="D99" s="73">
        <f>C99-C$15</f>
        <v>-0.45</v>
      </c>
      <c r="E99" s="7">
        <v>0.28</v>
      </c>
      <c r="F99" s="8">
        <v>0.57</v>
      </c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idden="1">
      <c r="A100" s="1" t="s">
        <v>27</v>
      </c>
      <c r="B100" s="33"/>
      <c r="C100" s="34"/>
      <c r="D100" s="74">
        <f>C100-C$16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idden="1">
      <c r="A101" s="1" t="s">
        <v>28</v>
      </c>
      <c r="B101" s="33"/>
      <c r="C101" s="34"/>
      <c r="D101" s="74">
        <f>C101-C$17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idden="1">
      <c r="A102" s="1" t="s">
        <v>29</v>
      </c>
      <c r="B102" s="33"/>
      <c r="C102" s="34"/>
      <c r="D102" s="74">
        <f>C102-C$18</f>
        <v>0</v>
      </c>
      <c r="E102" s="33"/>
      <c r="F102" s="34"/>
      <c r="G102" s="3"/>
      <c r="H102" s="34"/>
      <c r="I102" s="34"/>
      <c r="J102" s="3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idden="1">
      <c r="A103" s="1" t="s">
        <v>30</v>
      </c>
      <c r="B103" s="33"/>
      <c r="C103" s="34"/>
      <c r="D103" s="74">
        <f>C103-C$19</f>
        <v>0</v>
      </c>
      <c r="E103" s="33"/>
      <c r="F103" s="34"/>
      <c r="G103" s="3"/>
      <c r="H103" s="34"/>
      <c r="I103" s="34"/>
      <c r="J103" s="3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2"/>
      <c r="C104" s="2"/>
      <c r="D104" s="5"/>
      <c r="E104" s="2"/>
      <c r="F104" s="2"/>
      <c r="G104" s="3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8" t="s">
        <v>74</v>
      </c>
      <c r="B105" s="23" t="s">
        <v>13</v>
      </c>
      <c r="C105" s="24"/>
      <c r="D105" s="65" t="s">
        <v>1</v>
      </c>
      <c r="E105" s="23" t="s">
        <v>14</v>
      </c>
      <c r="F105" s="24"/>
      <c r="G105" s="3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4"/>
      <c r="B106" s="27" t="s">
        <v>0</v>
      </c>
      <c r="C106" s="27" t="s">
        <v>1</v>
      </c>
      <c r="D106" s="67" t="s">
        <v>57</v>
      </c>
      <c r="E106" s="27" t="s">
        <v>0</v>
      </c>
      <c r="F106" s="27" t="s">
        <v>1</v>
      </c>
      <c r="G106" s="3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idden="1">
      <c r="A107" s="1" t="s">
        <v>18</v>
      </c>
      <c r="B107" s="7">
        <v>0.04</v>
      </c>
      <c r="C107" s="8">
        <v>0.4</v>
      </c>
      <c r="D107" s="73">
        <f>C107-C$10</f>
        <v>-0.02</v>
      </c>
      <c r="E107" s="7">
        <v>0.41</v>
      </c>
      <c r="F107" s="8">
        <v>0.67</v>
      </c>
      <c r="G107" s="3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1" t="s">
        <v>19</v>
      </c>
      <c r="B108" s="7">
        <v>0.01</v>
      </c>
      <c r="C108" s="8">
        <v>0.58</v>
      </c>
      <c r="D108" s="73">
        <f>C108-C$11</f>
        <v>-0.02</v>
      </c>
      <c r="E108" s="7">
        <v>0.43</v>
      </c>
      <c r="F108" s="8">
        <v>0.72</v>
      </c>
      <c r="G108" s="3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1" t="s">
        <v>20</v>
      </c>
      <c r="B109" s="7">
        <v>0.05</v>
      </c>
      <c r="C109" s="8">
        <v>0.36</v>
      </c>
      <c r="D109" s="73">
        <f>C109-C$12</f>
        <v>-0.07</v>
      </c>
      <c r="E109" s="7">
        <v>0.4</v>
      </c>
      <c r="F109" s="8">
        <v>0.67</v>
      </c>
      <c r="G109" s="3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1" t="s">
        <v>21</v>
      </c>
      <c r="B110" s="7">
        <v>0.02</v>
      </c>
      <c r="C110" s="8">
        <v>0.5</v>
      </c>
      <c r="D110" s="73">
        <f>C110-C$13</f>
        <v>-0.08</v>
      </c>
      <c r="E110" s="7">
        <v>0.41</v>
      </c>
      <c r="F110" s="8">
        <v>0.71</v>
      </c>
      <c r="G110" s="3"/>
      <c r="H110" s="79"/>
      <c r="I110" s="79"/>
      <c r="J110" s="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1" t="s">
        <v>24</v>
      </c>
      <c r="B111" s="7">
        <v>0.04</v>
      </c>
      <c r="C111" s="8">
        <v>0.57</v>
      </c>
      <c r="D111" s="73">
        <f>C111-C$14</f>
        <v>-0.09</v>
      </c>
      <c r="E111" s="7">
        <v>0.42</v>
      </c>
      <c r="F111" s="8">
        <v>0.78</v>
      </c>
      <c r="G111" s="3"/>
      <c r="H111" s="79"/>
      <c r="I111" s="79"/>
      <c r="J111" s="7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1" t="s">
        <v>26</v>
      </c>
      <c r="B112" s="7">
        <v>0.01</v>
      </c>
      <c r="C112" s="8">
        <v>0.41</v>
      </c>
      <c r="D112" s="73">
        <f>C112-C$15</f>
        <v>-0.12</v>
      </c>
      <c r="E112" s="7">
        <v>0.36</v>
      </c>
      <c r="F112" s="8">
        <v>0.69</v>
      </c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idden="1">
      <c r="A113" s="1" t="s">
        <v>27</v>
      </c>
      <c r="B113" s="33"/>
      <c r="C113" s="34"/>
      <c r="D113" s="74">
        <f>C113-C$16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idden="1">
      <c r="A114" s="1" t="s">
        <v>28</v>
      </c>
      <c r="B114" s="33"/>
      <c r="C114" s="34"/>
      <c r="D114" s="74">
        <f>C114-C$17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idden="1">
      <c r="A115" s="1" t="s">
        <v>29</v>
      </c>
      <c r="B115" s="33"/>
      <c r="C115" s="34"/>
      <c r="D115" s="74">
        <f>C115-C$18</f>
        <v>0</v>
      </c>
      <c r="E115" s="33"/>
      <c r="F115" s="34"/>
      <c r="G115" s="3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idden="1">
      <c r="A116" s="1" t="s">
        <v>30</v>
      </c>
      <c r="B116" s="33"/>
      <c r="C116" s="34"/>
      <c r="D116" s="74">
        <f>C116-C$19</f>
        <v>0</v>
      </c>
      <c r="E116" s="33"/>
      <c r="F116" s="34"/>
      <c r="G116" s="3"/>
      <c r="H116" s="41"/>
      <c r="I116" s="41"/>
      <c r="J116" s="4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2"/>
      <c r="C117" s="2"/>
      <c r="D117" s="5"/>
      <c r="E117" s="2"/>
      <c r="F117" s="2"/>
      <c r="G117" s="3"/>
      <c r="H117" s="79"/>
      <c r="I117" s="79"/>
      <c r="J117" s="7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8" t="s">
        <v>75</v>
      </c>
      <c r="B118" s="23" t="s">
        <v>13</v>
      </c>
      <c r="C118" s="24"/>
      <c r="D118" s="65" t="s">
        <v>1</v>
      </c>
      <c r="E118" s="23" t="s">
        <v>14</v>
      </c>
      <c r="F118" s="24"/>
      <c r="G118" s="3"/>
      <c r="H118" s="76" t="s">
        <v>76</v>
      </c>
      <c r="I118" s="53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4"/>
      <c r="B119" s="27" t="s">
        <v>0</v>
      </c>
      <c r="C119" s="27" t="s">
        <v>1</v>
      </c>
      <c r="D119" s="67" t="s">
        <v>57</v>
      </c>
      <c r="E119" s="27" t="s">
        <v>0</v>
      </c>
      <c r="F119" s="27" t="s">
        <v>1</v>
      </c>
      <c r="G119" s="3"/>
      <c r="H119" s="77" t="s">
        <v>71</v>
      </c>
      <c r="I119" s="78" t="s">
        <v>72</v>
      </c>
      <c r="J119" s="78" t="s">
        <v>73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idden="1">
      <c r="A120" s="1" t="s">
        <v>18</v>
      </c>
      <c r="B120" s="7">
        <v>0.0</v>
      </c>
      <c r="C120" s="8">
        <v>0.0</v>
      </c>
      <c r="D120" s="73">
        <f>C120-C$10</f>
        <v>-0.42</v>
      </c>
      <c r="E120" s="7">
        <v>0.34</v>
      </c>
      <c r="F120" s="8">
        <v>0.55</v>
      </c>
      <c r="G120" s="3"/>
      <c r="H120" s="8">
        <v>0.55</v>
      </c>
      <c r="I120" s="8">
        <v>0.49</v>
      </c>
      <c r="J120" s="8">
        <v>0.43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1" t="s">
        <v>19</v>
      </c>
      <c r="B121" s="7">
        <v>0.0</v>
      </c>
      <c r="C121" s="8">
        <v>0.2</v>
      </c>
      <c r="D121" s="73">
        <f>C121-C$11</f>
        <v>-0.4</v>
      </c>
      <c r="E121" s="7">
        <v>0.22</v>
      </c>
      <c r="F121" s="8">
        <v>0.61</v>
      </c>
      <c r="G121" s="3"/>
      <c r="H121" s="8">
        <v>0.5</v>
      </c>
      <c r="I121" s="8">
        <v>0.46</v>
      </c>
      <c r="J121" s="8">
        <v>0.52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1" t="s">
        <v>20</v>
      </c>
      <c r="B122" s="7">
        <v>0.0</v>
      </c>
      <c r="C122" s="8">
        <v>0.0</v>
      </c>
      <c r="D122" s="73">
        <f>C122-C$12</f>
        <v>-0.43</v>
      </c>
      <c r="E122" s="7">
        <v>0.32</v>
      </c>
      <c r="F122" s="8">
        <v>0.59</v>
      </c>
      <c r="G122" s="3"/>
      <c r="H122" s="8">
        <v>0.67</v>
      </c>
      <c r="I122" s="8">
        <v>0.41</v>
      </c>
      <c r="J122" s="8">
        <v>0.45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1" t="s">
        <v>21</v>
      </c>
      <c r="B123" s="7">
        <v>0.0</v>
      </c>
      <c r="C123" s="8">
        <v>0.67</v>
      </c>
      <c r="D123" s="73">
        <f>C123-C$13</f>
        <v>0.09</v>
      </c>
      <c r="E123" s="7">
        <v>0.33</v>
      </c>
      <c r="F123" s="8">
        <v>0.77</v>
      </c>
      <c r="G123" s="3"/>
      <c r="H123" s="8">
        <v>0.62</v>
      </c>
      <c r="I123" s="8">
        <v>0.41</v>
      </c>
      <c r="J123" s="8">
        <v>0.43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1" t="s">
        <v>24</v>
      </c>
      <c r="B124" s="7">
        <v>0.0</v>
      </c>
      <c r="C124" s="8">
        <v>0.13</v>
      </c>
      <c r="D124" s="73">
        <f>C124-C$14</f>
        <v>-0.53</v>
      </c>
      <c r="E124" s="7">
        <v>0.21</v>
      </c>
      <c r="F124" s="8">
        <v>0.59</v>
      </c>
      <c r="G124" s="3"/>
      <c r="H124" s="8">
        <v>0.25</v>
      </c>
      <c r="I124" s="8"/>
      <c r="J124" s="8">
        <v>0.19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1" t="s">
        <v>26</v>
      </c>
      <c r="B125" s="7">
        <v>0.0</v>
      </c>
      <c r="C125" s="8">
        <v>0.33</v>
      </c>
      <c r="D125" s="73">
        <f>C125-C$15</f>
        <v>-0.2</v>
      </c>
      <c r="E125" s="7">
        <v>0.21</v>
      </c>
      <c r="F125" s="8">
        <v>0.52</v>
      </c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idden="1">
      <c r="A126" s="1" t="s">
        <v>27</v>
      </c>
      <c r="B126" s="33"/>
      <c r="C126" s="34"/>
      <c r="D126" s="74">
        <f>C126-C$16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idden="1">
      <c r="A127" s="1" t="s">
        <v>28</v>
      </c>
      <c r="B127" s="33"/>
      <c r="C127" s="34"/>
      <c r="D127" s="74">
        <f>C127-C$17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idden="1">
      <c r="A128" s="1" t="s">
        <v>29</v>
      </c>
      <c r="B128" s="33"/>
      <c r="C128" s="34"/>
      <c r="D128" s="74">
        <f>C128-C$18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idden="1">
      <c r="A129" s="1" t="s">
        <v>30</v>
      </c>
      <c r="B129" s="33"/>
      <c r="C129" s="34"/>
      <c r="D129" s="74">
        <f>C129-C$19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2"/>
      <c r="C130" s="2"/>
      <c r="D130" s="5"/>
      <c r="E130" s="2"/>
      <c r="F130" s="2"/>
      <c r="G130" s="3"/>
      <c r="H130" s="79"/>
      <c r="I130" s="79"/>
      <c r="J130" s="7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8" t="s">
        <v>77</v>
      </c>
      <c r="B131" s="23" t="s">
        <v>13</v>
      </c>
      <c r="C131" s="24"/>
      <c r="D131" s="65" t="s">
        <v>1</v>
      </c>
      <c r="E131" s="23" t="s">
        <v>14</v>
      </c>
      <c r="F131" s="24"/>
      <c r="G131" s="3"/>
      <c r="H131" s="76" t="s">
        <v>78</v>
      </c>
      <c r="I131" s="53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4"/>
      <c r="B132" s="27" t="s">
        <v>0</v>
      </c>
      <c r="C132" s="27" t="s">
        <v>1</v>
      </c>
      <c r="D132" s="67" t="s">
        <v>57</v>
      </c>
      <c r="E132" s="27" t="s">
        <v>0</v>
      </c>
      <c r="F132" s="27" t="s">
        <v>1</v>
      </c>
      <c r="G132" s="3"/>
      <c r="H132" s="77" t="s">
        <v>71</v>
      </c>
      <c r="I132" s="78" t="s">
        <v>72</v>
      </c>
      <c r="J132" s="78" t="s">
        <v>73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idden="1">
      <c r="A133" s="1" t="s">
        <v>18</v>
      </c>
      <c r="B133" s="7">
        <v>0.01</v>
      </c>
      <c r="C133" s="8">
        <v>0.26</v>
      </c>
      <c r="D133" s="73">
        <f>C133-C$10</f>
        <v>-0.16</v>
      </c>
      <c r="E133" s="7">
        <v>0.39</v>
      </c>
      <c r="F133" s="8">
        <v>0.63</v>
      </c>
      <c r="G133" s="3"/>
      <c r="H133" s="8">
        <v>0.76</v>
      </c>
      <c r="I133" s="8">
        <v>0.7</v>
      </c>
      <c r="J133" s="8">
        <v>0.71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1" t="s">
        <v>19</v>
      </c>
      <c r="B134" s="7">
        <v>0.02</v>
      </c>
      <c r="C134" s="8">
        <v>0.42</v>
      </c>
      <c r="D134" s="73">
        <f>C134-C$11</f>
        <v>-0.18</v>
      </c>
      <c r="E134" s="7">
        <v>0.4</v>
      </c>
      <c r="F134" s="8">
        <v>0.68</v>
      </c>
      <c r="G134" s="3"/>
      <c r="H134" s="8">
        <v>0.82</v>
      </c>
      <c r="I134" s="8">
        <v>0.7</v>
      </c>
      <c r="J134" s="8">
        <v>0.71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1" t="s">
        <v>20</v>
      </c>
      <c r="B135" s="7">
        <v>0.04</v>
      </c>
      <c r="C135" s="8">
        <v>0.28</v>
      </c>
      <c r="D135" s="73">
        <f>C135-C$12</f>
        <v>-0.15</v>
      </c>
      <c r="E135" s="7">
        <v>0.42</v>
      </c>
      <c r="F135" s="8">
        <v>0.65</v>
      </c>
      <c r="G135" s="3"/>
      <c r="H135" s="8">
        <v>0.79</v>
      </c>
      <c r="I135" s="8">
        <v>0.69</v>
      </c>
      <c r="J135" s="8">
        <v>0.7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1" t="s">
        <v>21</v>
      </c>
      <c r="B136" s="7">
        <v>0.05</v>
      </c>
      <c r="C136" s="8">
        <v>0.44</v>
      </c>
      <c r="D136" s="73">
        <f>C136-C$13</f>
        <v>-0.14</v>
      </c>
      <c r="E136" s="7">
        <v>0.4</v>
      </c>
      <c r="F136" s="8">
        <v>0.69</v>
      </c>
      <c r="G136" s="3"/>
      <c r="H136" s="8">
        <v>0.78</v>
      </c>
      <c r="I136" s="8">
        <v>0.67</v>
      </c>
      <c r="J136" s="8">
        <v>0.68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1" t="s">
        <v>24</v>
      </c>
      <c r="B137" s="7">
        <v>0.03</v>
      </c>
      <c r="C137" s="8">
        <v>0.54</v>
      </c>
      <c r="D137" s="73">
        <f>C137-C$14</f>
        <v>-0.12</v>
      </c>
      <c r="E137" s="7">
        <v>0.38</v>
      </c>
      <c r="F137" s="8">
        <v>0.76</v>
      </c>
      <c r="G137" s="3"/>
      <c r="H137" s="8">
        <v>0.76</v>
      </c>
      <c r="I137" s="8"/>
      <c r="J137" s="8">
        <v>0.53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1" t="s">
        <v>26</v>
      </c>
      <c r="B138" s="7">
        <v>0.01</v>
      </c>
      <c r="C138" s="8">
        <v>0.34</v>
      </c>
      <c r="D138" s="73">
        <f>C138-C$15</f>
        <v>-0.19</v>
      </c>
      <c r="E138" s="7">
        <v>0.34</v>
      </c>
      <c r="F138" s="8">
        <v>0.67</v>
      </c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idden="1">
      <c r="A139" s="1" t="s">
        <v>27</v>
      </c>
      <c r="B139" s="33"/>
      <c r="C139" s="34"/>
      <c r="D139" s="74">
        <f>C139-C$16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idden="1">
      <c r="A140" s="1" t="s">
        <v>28</v>
      </c>
      <c r="B140" s="33"/>
      <c r="C140" s="34"/>
      <c r="D140" s="74">
        <f>C140-C$17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idden="1">
      <c r="A141" s="1" t="s">
        <v>29</v>
      </c>
      <c r="B141" s="33"/>
      <c r="C141" s="34"/>
      <c r="D141" s="74">
        <f>C141-C$18</f>
        <v>0</v>
      </c>
      <c r="E141" s="33"/>
      <c r="F141" s="34"/>
      <c r="G141" s="3"/>
      <c r="H141" s="34"/>
      <c r="I141" s="34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idden="1">
      <c r="A142" s="1" t="s">
        <v>30</v>
      </c>
      <c r="B142" s="33"/>
      <c r="C142" s="34"/>
      <c r="D142" s="74">
        <f>C142-C$19</f>
        <v>0</v>
      </c>
      <c r="E142" s="33"/>
      <c r="F142" s="34"/>
      <c r="G142" s="3"/>
      <c r="H142" s="34"/>
      <c r="I142" s="34"/>
      <c r="J142" s="3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2"/>
      <c r="C143" s="2"/>
      <c r="D143" s="5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8" t="s">
        <v>79</v>
      </c>
      <c r="B144" s="23" t="s">
        <v>13</v>
      </c>
      <c r="C144" s="24"/>
      <c r="D144" s="65" t="s">
        <v>1</v>
      </c>
      <c r="E144" s="23" t="s">
        <v>14</v>
      </c>
      <c r="F144" s="2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4"/>
      <c r="B145" s="27" t="s">
        <v>0</v>
      </c>
      <c r="C145" s="27" t="s">
        <v>1</v>
      </c>
      <c r="D145" s="67" t="s">
        <v>57</v>
      </c>
      <c r="E145" s="27" t="s">
        <v>0</v>
      </c>
      <c r="F145" s="27" t="s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idden="1">
      <c r="A146" s="1" t="s">
        <v>18</v>
      </c>
      <c r="B146" s="7">
        <v>0.25</v>
      </c>
      <c r="C146" s="8">
        <v>0.97</v>
      </c>
      <c r="D146" s="73">
        <f>C146-C$10</f>
        <v>0.55</v>
      </c>
      <c r="E146" s="7">
        <v>0.64</v>
      </c>
      <c r="F146" s="8">
        <v>0.93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1" t="s">
        <v>19</v>
      </c>
      <c r="B147" s="7">
        <v>0.13</v>
      </c>
      <c r="C147" s="8">
        <v>0.97</v>
      </c>
      <c r="D147" s="73">
        <f>C147-C$11</f>
        <v>0.37</v>
      </c>
      <c r="E147" s="7">
        <v>0.59</v>
      </c>
      <c r="F147" s="8">
        <v>0.93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1" t="s">
        <v>20</v>
      </c>
      <c r="B148" s="7">
        <v>0.25</v>
      </c>
      <c r="C148" s="8">
        <v>0.9</v>
      </c>
      <c r="D148" s="73">
        <f>C148-C$12</f>
        <v>0.47</v>
      </c>
      <c r="E148" s="7">
        <v>0.64</v>
      </c>
      <c r="F148" s="8">
        <v>0.9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1" t="s">
        <v>21</v>
      </c>
      <c r="B149" s="7">
        <v>0.35</v>
      </c>
      <c r="C149" s="8">
        <v>1.0</v>
      </c>
      <c r="D149" s="73">
        <f>C149-C$13</f>
        <v>0.42</v>
      </c>
      <c r="E149" s="7">
        <v>0.71</v>
      </c>
      <c r="F149" s="8">
        <v>0.95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1" t="s">
        <v>24</v>
      </c>
      <c r="B150" s="7">
        <v>0.18</v>
      </c>
      <c r="C150" s="8">
        <v>0.94</v>
      </c>
      <c r="D150" s="73">
        <f>C150-C$14</f>
        <v>0.28</v>
      </c>
      <c r="E150" s="7">
        <v>0.61</v>
      </c>
      <c r="F150" s="8">
        <v>0.93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1" t="s">
        <v>26</v>
      </c>
      <c r="B151" s="7">
        <v>0.08</v>
      </c>
      <c r="C151" s="8">
        <v>0.96</v>
      </c>
      <c r="D151" s="73">
        <f>C151-C$15</f>
        <v>0.43</v>
      </c>
      <c r="E151" s="7">
        <v>0.59</v>
      </c>
      <c r="F151" s="8">
        <v>0.93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idden="1">
      <c r="A152" s="1" t="s">
        <v>27</v>
      </c>
      <c r="B152" s="33"/>
      <c r="C152" s="34"/>
      <c r="D152" s="74">
        <f>C152-C$16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idden="1">
      <c r="A153" s="1" t="s">
        <v>28</v>
      </c>
      <c r="B153" s="33"/>
      <c r="C153" s="34"/>
      <c r="D153" s="74">
        <f>C153-C$17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idden="1">
      <c r="A154" s="1" t="s">
        <v>29</v>
      </c>
      <c r="B154" s="33"/>
      <c r="C154" s="34"/>
      <c r="D154" s="74">
        <f>C154-C$18</f>
        <v>0</v>
      </c>
      <c r="E154" s="33"/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idden="1">
      <c r="A155" s="1" t="s">
        <v>30</v>
      </c>
      <c r="B155" s="33"/>
      <c r="C155" s="34"/>
      <c r="D155" s="74">
        <f>C155-C$19</f>
        <v>0</v>
      </c>
      <c r="E155" s="33"/>
      <c r="F155" s="3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2"/>
      <c r="C156" s="2"/>
      <c r="D156" s="5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B159" s="28"/>
      <c r="C159" s="28"/>
      <c r="D159" s="28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B180" s="28"/>
      <c r="C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B181" s="28"/>
      <c r="C181" s="2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2"/>
      <c r="C182" s="2"/>
      <c r="D182" s="3"/>
      <c r="E182" s="29"/>
      <c r="F182" s="2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>
      <c r="A1031" s="3"/>
      <c r="B1031" s="21"/>
      <c r="C1031" s="2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>
      <c r="A1032" s="3"/>
      <c r="B1032" s="21"/>
      <c r="C1032" s="2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</sheetData>
  <autoFilter ref="$A$1:$A$1032">
    <filterColumn colId="0">
      <filters blank="1">
        <filter val="Enrichment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MA.7.RP.A.1"/>
        <filter val="MA.7.RP.A.3"/>
        <filter val="MA.7.RP.A.2"/>
        <filter val="Female Students"/>
        <filter val="Grade Level Data"/>
        <filter val="Grade 6"/>
        <filter val="Grade 7"/>
        <filter val="7th Grade Math"/>
        <filter val="Compacted Math"/>
        <filter val="2019-20"/>
        <filter val="TAG Students"/>
        <filter val="Male Students"/>
        <filter val="Intensive Core + Classroom Support"/>
        <filter val="% of Students Meeting Each Standard"/>
        <filter val="Course Level Data"/>
        <filter val="Enrichment+"/>
        <filter val="Math Watchlist Students"/>
        <filter val="Core + Classroom Support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30">
    <mergeCell ref="I2:M2"/>
    <mergeCell ref="B8:C8"/>
    <mergeCell ref="E8:F8"/>
    <mergeCell ref="B22:C22"/>
    <mergeCell ref="E22:F22"/>
    <mergeCell ref="B27:C27"/>
    <mergeCell ref="E27:F27"/>
    <mergeCell ref="B33:C33"/>
    <mergeCell ref="E33:F33"/>
    <mergeCell ref="B39:D39"/>
    <mergeCell ref="F39:H39"/>
    <mergeCell ref="B53:C53"/>
    <mergeCell ref="E53:F53"/>
    <mergeCell ref="E66:F66"/>
    <mergeCell ref="B66:C66"/>
    <mergeCell ref="B79:C79"/>
    <mergeCell ref="E79:F79"/>
    <mergeCell ref="B92:C92"/>
    <mergeCell ref="E92:F92"/>
    <mergeCell ref="H92:J92"/>
    <mergeCell ref="E105:F105"/>
    <mergeCell ref="B144:C144"/>
    <mergeCell ref="E144:F144"/>
    <mergeCell ref="B105:C105"/>
    <mergeCell ref="B118:C118"/>
    <mergeCell ref="E118:F118"/>
    <mergeCell ref="H118:J118"/>
    <mergeCell ref="B131:C131"/>
    <mergeCell ref="E131:F131"/>
    <mergeCell ref="H131:J131"/>
  </mergeCells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0" priority="1" operator="greaterThanOrEqual">
      <formula>0.99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1" priority="2" operator="greaterThanOrEqual">
      <formula>0.8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2" priority="3" operator="greaterThanOrEqual">
      <formula>0.7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3" priority="4" operator="greaterThanOrEqual">
      <formula>0.5</formula>
    </cfRule>
  </conditionalFormatting>
  <conditionalFormatting sqref="C10:C19 F10:F19 H10:H13 I10:J19 C24:C25 F24:F25 C29:C31 F29:F31 C35:C37 F35:F37 B40:B50 C40:C46 D40:D50 F40:H46 C55:C64 F55:F64 C68:C77 F68:F77 C81:C90 F81:F90 C94:C103 F94:F103 H94:J103 C107:C116 F107:F116 C120:C129 F120:F129 H120:J129 C133:C142 F133:F142 H133:J142 C146:C155 F146:F155">
    <cfRule type="cellIs" dxfId="4" priority="5" operator="lessThan">
      <formula>0.5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5" priority="6" operator="greaterThanOrEqual">
      <formula>0.9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6" priority="7" operator="greaterThanOrEqual">
      <formula>0.8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7" priority="8" operator="greaterThanOrEqual">
      <formula>0.7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8" priority="9" operator="greaterThanOrEqual">
      <formula>0.5</formula>
    </cfRule>
  </conditionalFormatting>
  <conditionalFormatting sqref="B10:B19 E10:E19 I10:I19 J10:J13 B24:B25 E24:E25 B29:B31 E29:E31 B35:B37 E35:E37 B40:B50 C40:C46 D40:D50 F40:H46 B55:B64 E55:E64 B68:B77 E68:E77 B81:B90 E81:E90 B94:B103 E94:E103 B107:B116 E107:E116 B120:B129 E120:E129 B133:B142 E133:E142 B146:B155 E146:E155">
    <cfRule type="cellIs" dxfId="9" priority="10" operator="lessThan">
      <formula>0.5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0.01</v>
      </c>
      <c r="C2" s="8">
        <v>0.13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0.04</v>
      </c>
      <c r="C3" s="8">
        <v>0.51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0.07</v>
      </c>
      <c r="C4" s="8">
        <v>0.11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0.26</v>
      </c>
      <c r="C5" s="8">
        <v>0.15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0.62</v>
      </c>
      <c r="C6" s="8">
        <v>0.1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7" t="s">
        <v>0</v>
      </c>
      <c r="C9" s="27" t="s">
        <v>1</v>
      </c>
      <c r="D9" s="25"/>
      <c r="E9" s="27" t="s">
        <v>0</v>
      </c>
      <c r="F9" s="27" t="s">
        <v>1</v>
      </c>
      <c r="G9" s="3"/>
      <c r="H9" s="3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>
        <v>0.11</v>
      </c>
      <c r="C10" s="8">
        <v>0.73</v>
      </c>
      <c r="D10" s="25"/>
      <c r="E10" s="7">
        <v>0.54</v>
      </c>
      <c r="F10" s="8">
        <v>0.83</v>
      </c>
      <c r="G10" s="30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0.09</v>
      </c>
      <c r="C11" s="8">
        <v>0.84</v>
      </c>
      <c r="D11" s="25"/>
      <c r="E11" s="7">
        <v>0.54</v>
      </c>
      <c r="F11" s="8">
        <v>0.87</v>
      </c>
      <c r="G11" s="30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0.1</v>
      </c>
      <c r="C12" s="8">
        <v>0.66</v>
      </c>
      <c r="D12" s="25"/>
      <c r="E12" s="7">
        <v>0.52</v>
      </c>
      <c r="F12" s="8">
        <v>0.8</v>
      </c>
      <c r="G12" s="30"/>
      <c r="H12" s="30" t="s">
        <v>20</v>
      </c>
      <c r="I12" s="8">
        <v>0.86</v>
      </c>
      <c r="J12" s="8">
        <v>0.88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0.2</v>
      </c>
      <c r="C13" s="8">
        <v>0.69</v>
      </c>
      <c r="D13" s="25"/>
      <c r="E13" s="7">
        <v>0.56</v>
      </c>
      <c r="F13" s="8">
        <v>0.82</v>
      </c>
      <c r="G13" s="30"/>
      <c r="H13" s="32" t="s">
        <v>21</v>
      </c>
      <c r="I13" s="8">
        <v>0.85</v>
      </c>
      <c r="J13" s="8">
        <v>0.86</v>
      </c>
      <c r="K13" s="1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0.05</v>
      </c>
      <c r="C14" s="8">
        <v>0.64</v>
      </c>
      <c r="D14" s="25"/>
      <c r="E14" s="7">
        <v>0.45</v>
      </c>
      <c r="F14" s="8">
        <v>0.79</v>
      </c>
      <c r="G14" s="30"/>
      <c r="H14" s="30" t="s">
        <v>24</v>
      </c>
      <c r="I14" s="8">
        <v>0.84</v>
      </c>
      <c r="J14" s="8">
        <v>0.76</v>
      </c>
      <c r="K14" s="1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 t="s">
        <v>26</v>
      </c>
      <c r="B15" s="7">
        <v>0.05</v>
      </c>
      <c r="C15" s="8">
        <v>0.64</v>
      </c>
      <c r="D15" s="25"/>
      <c r="E15" s="7">
        <v>0.42</v>
      </c>
      <c r="F15" s="8">
        <v>0.78</v>
      </c>
      <c r="G15" s="30"/>
      <c r="H15" s="30" t="s">
        <v>26</v>
      </c>
      <c r="I15" s="8"/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22" t="s">
        <v>31</v>
      </c>
      <c r="B21" s="23" t="s">
        <v>13</v>
      </c>
      <c r="C21" s="24"/>
      <c r="D21" s="25"/>
      <c r="E21" s="23" t="s">
        <v>14</v>
      </c>
      <c r="F21" s="24"/>
      <c r="G21" s="3"/>
      <c r="H21" s="3"/>
      <c r="I21" s="37" t="s">
        <v>32</v>
      </c>
      <c r="J21" s="3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8"/>
      <c r="B22" s="27" t="s">
        <v>0</v>
      </c>
      <c r="C22" s="27" t="s">
        <v>1</v>
      </c>
      <c r="D22" s="25"/>
      <c r="E22" s="27" t="s">
        <v>0</v>
      </c>
      <c r="F22" s="27" t="s">
        <v>1</v>
      </c>
      <c r="G22" s="3"/>
      <c r="H22" s="3"/>
      <c r="I22" s="2" t="s">
        <v>0</v>
      </c>
      <c r="J22" s="2" t="s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" t="s">
        <v>33</v>
      </c>
      <c r="B23" s="7">
        <v>0.32</v>
      </c>
      <c r="C23" s="8">
        <v>0.89</v>
      </c>
      <c r="D23" s="25"/>
      <c r="E23" s="7">
        <v>0.67</v>
      </c>
      <c r="F23" s="8">
        <v>0.93</v>
      </c>
      <c r="G23" s="3"/>
      <c r="H23" s="1">
        <v>6.0</v>
      </c>
      <c r="I23" s="40">
        <v>19.0</v>
      </c>
      <c r="J23" s="42">
        <v>18.0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34</v>
      </c>
      <c r="B24" s="7">
        <v>0.04</v>
      </c>
      <c r="C24" s="8">
        <v>0.63</v>
      </c>
      <c r="D24" s="25"/>
      <c r="E24" s="7">
        <v>0.41</v>
      </c>
      <c r="F24" s="8">
        <v>0.77</v>
      </c>
      <c r="G24" s="3"/>
      <c r="H24" s="1">
        <v>7.0</v>
      </c>
      <c r="I24" s="40">
        <v>474.0</v>
      </c>
      <c r="J24" s="42">
        <v>527.0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21"/>
      <c r="C25" s="21"/>
      <c r="D25" s="5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22" t="s">
        <v>35</v>
      </c>
      <c r="B26" s="23" t="s">
        <v>13</v>
      </c>
      <c r="C26" s="24"/>
      <c r="D26" s="25"/>
      <c r="E26" s="23" t="s">
        <v>14</v>
      </c>
      <c r="F26" s="24"/>
      <c r="G26" s="3"/>
      <c r="H26" s="3"/>
      <c r="I26" s="37" t="s">
        <v>36</v>
      </c>
      <c r="J26" s="3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8"/>
      <c r="B27" s="27" t="s">
        <v>0</v>
      </c>
      <c r="C27" s="27" t="s">
        <v>1</v>
      </c>
      <c r="D27" s="25"/>
      <c r="E27" s="27" t="s">
        <v>0</v>
      </c>
      <c r="F27" s="27" t="s">
        <v>1</v>
      </c>
      <c r="G27" s="3"/>
      <c r="H27" s="3"/>
      <c r="I27" s="2" t="s">
        <v>0</v>
      </c>
      <c r="J27" s="2" t="s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37</v>
      </c>
      <c r="B28" s="7">
        <v>0.03</v>
      </c>
      <c r="C28" s="8">
        <v>0.62</v>
      </c>
      <c r="D28" s="25"/>
      <c r="E28" s="7">
        <v>0.4</v>
      </c>
      <c r="F28" s="8">
        <v>0.78</v>
      </c>
      <c r="G28" s="3"/>
      <c r="H28" s="32" t="s">
        <v>37</v>
      </c>
      <c r="I28" s="40">
        <v>434.0</v>
      </c>
      <c r="J28" s="42">
        <v>479.0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38</v>
      </c>
      <c r="B29" s="7">
        <v>0.2</v>
      </c>
      <c r="C29" s="8">
        <v>0.98</v>
      </c>
      <c r="D29" s="25"/>
      <c r="E29" s="7">
        <v>0.59</v>
      </c>
      <c r="F29" s="8">
        <v>0.94</v>
      </c>
      <c r="G29" s="3"/>
      <c r="H29" s="32" t="s">
        <v>39</v>
      </c>
      <c r="I29" s="40">
        <v>49.0</v>
      </c>
      <c r="J29" s="42">
        <v>56.0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40</v>
      </c>
      <c r="B30" s="7">
        <v>0.0</v>
      </c>
      <c r="C30" s="8">
        <v>0.0</v>
      </c>
      <c r="D30" s="25"/>
      <c r="E30" s="7">
        <v>0.13</v>
      </c>
      <c r="F30" s="8">
        <v>0.25</v>
      </c>
      <c r="G30" s="3"/>
      <c r="H30" s="32" t="s">
        <v>41</v>
      </c>
      <c r="I30" s="40">
        <v>9.0</v>
      </c>
      <c r="J30" s="42">
        <v>10.0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1"/>
      <c r="C31" s="21"/>
      <c r="D31" s="5"/>
      <c r="E31" s="5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2" t="s">
        <v>42</v>
      </c>
      <c r="B32" s="23" t="s">
        <v>13</v>
      </c>
      <c r="C32" s="24"/>
      <c r="D32" s="25"/>
      <c r="E32" s="23" t="s">
        <v>14</v>
      </c>
      <c r="F32" s="2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49"/>
      <c r="B33" s="27" t="s">
        <v>0</v>
      </c>
      <c r="C33" s="27" t="s">
        <v>1</v>
      </c>
      <c r="D33" s="25"/>
      <c r="E33" s="27" t="s">
        <v>0</v>
      </c>
      <c r="F33" s="27" t="s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45</v>
      </c>
      <c r="B34" s="7">
        <v>0.02</v>
      </c>
      <c r="C34" s="8">
        <v>0.54</v>
      </c>
      <c r="D34" s="25"/>
      <c r="E34" s="7">
        <v>0.33</v>
      </c>
      <c r="F34" s="8">
        <v>0.75</v>
      </c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46</v>
      </c>
      <c r="B35" s="7">
        <v>0.17</v>
      </c>
      <c r="C35" s="8">
        <v>0.67</v>
      </c>
      <c r="D35" s="25"/>
      <c r="E35" s="7">
        <v>0.52</v>
      </c>
      <c r="F35" s="8">
        <v>0.85</v>
      </c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21"/>
      <c r="C36" s="21"/>
      <c r="D36" s="5"/>
      <c r="E36" s="28"/>
      <c r="F36" s="2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49" t="s">
        <v>48</v>
      </c>
      <c r="B37" s="52" t="s">
        <v>13</v>
      </c>
      <c r="C37" s="53"/>
      <c r="D37" s="25"/>
      <c r="E37" s="52" t="s">
        <v>14</v>
      </c>
      <c r="F37" s="2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/>
      <c r="B38" s="55" t="s">
        <v>50</v>
      </c>
      <c r="C38" s="55" t="s">
        <v>51</v>
      </c>
      <c r="D38" s="25"/>
      <c r="E38" s="55" t="str">
        <f t="shared" ref="E38:F38" si="1">B38</f>
        <v>EE.A.1</v>
      </c>
      <c r="F38" s="55" t="str">
        <f t="shared" si="1"/>
        <v>EE.A.3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idden="1">
      <c r="A39" s="1" t="s">
        <v>18</v>
      </c>
      <c r="B39" s="8">
        <v>0.63</v>
      </c>
      <c r="C39" s="8">
        <v>0.59</v>
      </c>
      <c r="D39" s="25"/>
      <c r="E39" s="8">
        <v>0.8</v>
      </c>
      <c r="F39" s="8">
        <v>0.8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 t="s">
        <v>19</v>
      </c>
      <c r="B40" s="8">
        <v>0.73</v>
      </c>
      <c r="C40" s="8">
        <v>0.66</v>
      </c>
      <c r="D40" s="25"/>
      <c r="E40" s="8">
        <v>0.86</v>
      </c>
      <c r="F40" s="8">
        <v>0.83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" t="s">
        <v>20</v>
      </c>
      <c r="B41" s="8">
        <v>0.65</v>
      </c>
      <c r="C41" s="8">
        <v>0.74</v>
      </c>
      <c r="D41" s="25"/>
      <c r="E41" s="8">
        <v>0.78</v>
      </c>
      <c r="F41" s="8">
        <v>0.83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21</v>
      </c>
      <c r="B42" s="8">
        <v>0.66</v>
      </c>
      <c r="C42" s="8">
        <v>0.8</v>
      </c>
      <c r="D42" s="25"/>
      <c r="E42" s="8">
        <v>0.79</v>
      </c>
      <c r="F42" s="8">
        <v>0.86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24</v>
      </c>
      <c r="B43" s="8">
        <v>0.59</v>
      </c>
      <c r="C43" s="8">
        <v>0.62</v>
      </c>
      <c r="D43" s="25"/>
      <c r="E43" s="8">
        <v>0.77</v>
      </c>
      <c r="F43" s="8">
        <v>0.8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1" t="s">
        <v>26</v>
      </c>
      <c r="B44" s="8">
        <v>0.54</v>
      </c>
      <c r="C44" s="8">
        <v>0.67</v>
      </c>
      <c r="D44" s="26"/>
      <c r="E44" s="8">
        <v>0.75</v>
      </c>
      <c r="F44" s="8">
        <v>0.85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idden="1">
      <c r="A45" s="1" t="s">
        <v>27</v>
      </c>
      <c r="B45" s="8"/>
      <c r="C45" s="8"/>
      <c r="D45" s="26"/>
      <c r="E45" s="8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idden="1">
      <c r="A46" s="1" t="s">
        <v>28</v>
      </c>
      <c r="B46" s="8"/>
      <c r="C46" s="8"/>
      <c r="D46" s="26"/>
      <c r="E46" s="8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idden="1">
      <c r="A47" s="1" t="s">
        <v>29</v>
      </c>
      <c r="B47" s="8"/>
      <c r="C47" s="8"/>
      <c r="D47" s="26"/>
      <c r="E47" s="8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idden="1">
      <c r="A48" s="1" t="s">
        <v>30</v>
      </c>
      <c r="B48" s="8"/>
      <c r="C48" s="8"/>
      <c r="D48" s="26"/>
      <c r="E48" s="8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6.5" customHeight="1">
      <c r="A49" s="3"/>
      <c r="B49" s="21"/>
      <c r="C49" s="21"/>
      <c r="D49" s="5"/>
      <c r="E49" s="5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22" t="s">
        <v>55</v>
      </c>
      <c r="B50" s="21"/>
      <c r="C50" s="21"/>
      <c r="D50" s="5"/>
      <c r="E50" s="5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38" t="s">
        <v>56</v>
      </c>
      <c r="B51" s="23" t="s">
        <v>13</v>
      </c>
      <c r="C51" s="24"/>
      <c r="D51" s="65" t="s">
        <v>1</v>
      </c>
      <c r="E51" s="23" t="s">
        <v>14</v>
      </c>
      <c r="F51" s="2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4"/>
      <c r="B52" s="27" t="s">
        <v>0</v>
      </c>
      <c r="C52" s="27" t="s">
        <v>1</v>
      </c>
      <c r="D52" s="67" t="s">
        <v>57</v>
      </c>
      <c r="E52" s="27" t="s">
        <v>0</v>
      </c>
      <c r="F52" s="27" t="s"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18</v>
      </c>
      <c r="B53" s="69" t="s">
        <v>58</v>
      </c>
      <c r="C53" s="71" t="s">
        <v>58</v>
      </c>
      <c r="D53" s="72"/>
      <c r="E53" s="69" t="s">
        <v>58</v>
      </c>
      <c r="F53" s="71" t="s">
        <v>58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idden="1">
      <c r="A54" s="1" t="s">
        <v>19</v>
      </c>
      <c r="B54" s="69" t="s">
        <v>58</v>
      </c>
      <c r="C54" s="71" t="s">
        <v>58</v>
      </c>
      <c r="D54" s="72"/>
      <c r="E54" s="69" t="s">
        <v>58</v>
      </c>
      <c r="F54" s="71" t="s">
        <v>58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20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21</v>
      </c>
      <c r="B56" s="7">
        <v>0.0</v>
      </c>
      <c r="C56" s="8">
        <v>0.37</v>
      </c>
      <c r="D56" s="73">
        <f>C56-C$13</f>
        <v>-0.32</v>
      </c>
      <c r="E56" s="7">
        <v>0.39</v>
      </c>
      <c r="F56" s="8">
        <v>0.69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24</v>
      </c>
      <c r="B57" s="7">
        <v>0.0</v>
      </c>
      <c r="C57" s="8">
        <v>0.27</v>
      </c>
      <c r="D57" s="73">
        <f>C57-C$14</f>
        <v>-0.37</v>
      </c>
      <c r="E57" s="7">
        <v>0.32</v>
      </c>
      <c r="F57" s="8">
        <v>0.66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idden="1">
      <c r="A58" s="1" t="s">
        <v>26</v>
      </c>
      <c r="B58" s="7"/>
      <c r="C58" s="8"/>
      <c r="D58" s="73">
        <f>C58-C$15</f>
        <v>-0.64</v>
      </c>
      <c r="E58" s="7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idden="1">
      <c r="A59" s="1" t="s">
        <v>27</v>
      </c>
      <c r="B59" s="33"/>
      <c r="C59" s="34"/>
      <c r="D59" s="74">
        <f>C59-C$16</f>
        <v>0</v>
      </c>
      <c r="E59" s="33"/>
      <c r="F59" s="3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idden="1">
      <c r="A60" s="1" t="s">
        <v>28</v>
      </c>
      <c r="B60" s="33"/>
      <c r="C60" s="34"/>
      <c r="D60" s="74">
        <f>C60-C$17</f>
        <v>0</v>
      </c>
      <c r="E60" s="33"/>
      <c r="F60" s="3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idden="1">
      <c r="A61" s="1" t="s">
        <v>29</v>
      </c>
      <c r="B61" s="33"/>
      <c r="C61" s="34"/>
      <c r="D61" s="74">
        <f>C61-C$18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30</v>
      </c>
      <c r="B62" s="33"/>
      <c r="C62" s="34"/>
      <c r="D62" s="74">
        <f>C62-C$19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38"/>
      <c r="B63" s="2"/>
      <c r="C63" s="2"/>
      <c r="D63" s="75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8" t="s">
        <v>65</v>
      </c>
      <c r="B64" s="23" t="s">
        <v>13</v>
      </c>
      <c r="C64" s="24"/>
      <c r="D64" s="65" t="s">
        <v>1</v>
      </c>
      <c r="E64" s="23" t="s">
        <v>14</v>
      </c>
      <c r="F64" s="2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4"/>
      <c r="B65" s="27" t="s">
        <v>0</v>
      </c>
      <c r="C65" s="27" t="s">
        <v>1</v>
      </c>
      <c r="D65" s="67" t="s">
        <v>57</v>
      </c>
      <c r="E65" s="27" t="s">
        <v>0</v>
      </c>
      <c r="F65" s="27" t="s">
        <v>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18</v>
      </c>
      <c r="B66" s="7">
        <v>0.13</v>
      </c>
      <c r="C66" s="8">
        <v>0.69</v>
      </c>
      <c r="D66" s="73">
        <f>C66-C$10</f>
        <v>-0.04</v>
      </c>
      <c r="E66" s="7">
        <v>0.55</v>
      </c>
      <c r="F66" s="8">
        <v>0.84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" t="s">
        <v>19</v>
      </c>
      <c r="B67" s="7">
        <v>0.29</v>
      </c>
      <c r="C67" s="8">
        <v>0.78</v>
      </c>
      <c r="D67" s="73">
        <f>C67-C$11</f>
        <v>-0.06</v>
      </c>
      <c r="E67" s="7">
        <v>0.63</v>
      </c>
      <c r="F67" s="8">
        <v>0.86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" t="s">
        <v>20</v>
      </c>
      <c r="B68" s="7">
        <v>0.07</v>
      </c>
      <c r="C68" s="8">
        <v>0.66</v>
      </c>
      <c r="D68" s="73">
        <f>C68-C$12</f>
        <v>0</v>
      </c>
      <c r="E68" s="7">
        <v>0.51</v>
      </c>
      <c r="F68" s="8">
        <v>0.82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21</v>
      </c>
      <c r="B69" s="7">
        <v>0.21</v>
      </c>
      <c r="C69" s="8">
        <v>0.7</v>
      </c>
      <c r="D69" s="73">
        <f>C69-C$13</f>
        <v>0.01</v>
      </c>
      <c r="E69" s="7">
        <v>0.58</v>
      </c>
      <c r="F69" s="8">
        <v>0.83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24</v>
      </c>
      <c r="B70" s="7">
        <v>0.06</v>
      </c>
      <c r="C70" s="8">
        <v>0.65</v>
      </c>
      <c r="D70" s="73">
        <f>C70-C$14</f>
        <v>0.01</v>
      </c>
      <c r="E70" s="7">
        <v>0.48</v>
      </c>
      <c r="F70" s="8">
        <v>0.81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26</v>
      </c>
      <c r="B71" s="7">
        <v>0.05</v>
      </c>
      <c r="C71" s="8">
        <v>0.68</v>
      </c>
      <c r="D71" s="73">
        <f>C71-C$15</f>
        <v>0.04</v>
      </c>
      <c r="E71" s="7">
        <v>0.44</v>
      </c>
      <c r="F71" s="8">
        <v>0.81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idden="1">
      <c r="A72" s="1" t="s">
        <v>27</v>
      </c>
      <c r="B72" s="33"/>
      <c r="C72" s="34"/>
      <c r="D72" s="74">
        <f>C72-C$16</f>
        <v>0</v>
      </c>
      <c r="E72" s="33"/>
      <c r="F72" s="3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idden="1">
      <c r="A73" s="1" t="s">
        <v>28</v>
      </c>
      <c r="B73" s="33"/>
      <c r="C73" s="34"/>
      <c r="D73" s="74">
        <f>C73-C$17</f>
        <v>0</v>
      </c>
      <c r="E73" s="33"/>
      <c r="F73" s="3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idden="1">
      <c r="A74" s="1" t="s">
        <v>29</v>
      </c>
      <c r="B74" s="33"/>
      <c r="C74" s="34"/>
      <c r="D74" s="74">
        <f>C74-C$18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30</v>
      </c>
      <c r="B75" s="33"/>
      <c r="C75" s="34"/>
      <c r="D75" s="74">
        <f>C75-C$19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2"/>
      <c r="C76" s="2"/>
      <c r="D76" s="5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8" t="s">
        <v>68</v>
      </c>
      <c r="B77" s="23" t="s">
        <v>13</v>
      </c>
      <c r="C77" s="24"/>
      <c r="D77" s="65" t="s">
        <v>1</v>
      </c>
      <c r="E77" s="23" t="s">
        <v>14</v>
      </c>
      <c r="F77" s="2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4"/>
      <c r="B78" s="27" t="s">
        <v>0</v>
      </c>
      <c r="C78" s="27" t="s">
        <v>1</v>
      </c>
      <c r="D78" s="67" t="s">
        <v>57</v>
      </c>
      <c r="E78" s="27" t="s">
        <v>0</v>
      </c>
      <c r="F78" s="27" t="s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18</v>
      </c>
      <c r="B79" s="7">
        <v>0.1</v>
      </c>
      <c r="C79" s="8">
        <v>0.6</v>
      </c>
      <c r="D79" s="73">
        <f>C79-C$10</f>
        <v>-0.13</v>
      </c>
      <c r="E79" s="7">
        <v>0.51</v>
      </c>
      <c r="F79" s="8">
        <v>0.77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" t="s">
        <v>19</v>
      </c>
      <c r="B80" s="7">
        <v>0.26</v>
      </c>
      <c r="C80" s="8">
        <v>0.73</v>
      </c>
      <c r="D80" s="73">
        <f>C80-C$11</f>
        <v>-0.11</v>
      </c>
      <c r="E80" s="7">
        <v>0.58</v>
      </c>
      <c r="F80" s="8">
        <v>0.84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" t="s">
        <v>20</v>
      </c>
      <c r="B81" s="7">
        <v>0.11</v>
      </c>
      <c r="C81" s="8">
        <v>0.66</v>
      </c>
      <c r="D81" s="73">
        <f>C81-C$12</f>
        <v>0</v>
      </c>
      <c r="E81" s="7">
        <v>0.49</v>
      </c>
      <c r="F81" s="8">
        <v>0.79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" t="s">
        <v>21</v>
      </c>
      <c r="B82" s="7">
        <v>0.2</v>
      </c>
      <c r="C82" s="8">
        <v>0.68</v>
      </c>
      <c r="D82" s="73">
        <f>C82-C$13</f>
        <v>-0.01</v>
      </c>
      <c r="E82" s="7">
        <v>0.54</v>
      </c>
      <c r="F82" s="8">
        <v>0.8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24</v>
      </c>
      <c r="B83" s="7">
        <v>0.04</v>
      </c>
      <c r="C83" s="8">
        <v>0.62</v>
      </c>
      <c r="D83" s="73">
        <f>C83-C$14</f>
        <v>-0.02</v>
      </c>
      <c r="E83" s="7">
        <v>0.41</v>
      </c>
      <c r="F83" s="8">
        <v>0.78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26</v>
      </c>
      <c r="B84" s="7">
        <v>0.05</v>
      </c>
      <c r="C84" s="8">
        <v>0.61</v>
      </c>
      <c r="D84" s="73">
        <f>C84-C$15</f>
        <v>-0.03</v>
      </c>
      <c r="E84" s="7">
        <v>0.4</v>
      </c>
      <c r="F84" s="8">
        <v>0.76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idden="1">
      <c r="A85" s="1" t="s">
        <v>27</v>
      </c>
      <c r="B85" s="33"/>
      <c r="C85" s="34"/>
      <c r="D85" s="74">
        <f>C85-C$16</f>
        <v>0</v>
      </c>
      <c r="E85" s="33"/>
      <c r="F85" s="3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idden="1">
      <c r="A86" s="1" t="s">
        <v>28</v>
      </c>
      <c r="B86" s="33"/>
      <c r="C86" s="34"/>
      <c r="D86" s="74">
        <f>C86-C$17</f>
        <v>0</v>
      </c>
      <c r="E86" s="33"/>
      <c r="F86" s="3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idden="1">
      <c r="A87" s="1" t="s">
        <v>29</v>
      </c>
      <c r="B87" s="33"/>
      <c r="C87" s="34"/>
      <c r="D87" s="74">
        <f>C87-C$18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30</v>
      </c>
      <c r="B88" s="33"/>
      <c r="C88" s="34"/>
      <c r="D88" s="74">
        <f>C88-C$19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4"/>
      <c r="B89" s="2"/>
      <c r="C89" s="2"/>
      <c r="D89" s="75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8" t="s">
        <v>69</v>
      </c>
      <c r="B90" s="23" t="s">
        <v>13</v>
      </c>
      <c r="C90" s="24"/>
      <c r="D90" s="65" t="s">
        <v>1</v>
      </c>
      <c r="E90" s="23" t="s">
        <v>14</v>
      </c>
      <c r="F90" s="24"/>
      <c r="G90" s="3"/>
      <c r="H90" s="76" t="s">
        <v>70</v>
      </c>
      <c r="I90" s="53"/>
      <c r="J90" s="2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4"/>
      <c r="B91" s="27" t="s">
        <v>0</v>
      </c>
      <c r="C91" s="27" t="s">
        <v>1</v>
      </c>
      <c r="D91" s="67" t="s">
        <v>57</v>
      </c>
      <c r="E91" s="27" t="s">
        <v>0</v>
      </c>
      <c r="F91" s="27" t="s">
        <v>1</v>
      </c>
      <c r="G91" s="3"/>
      <c r="H91" s="77" t="s">
        <v>71</v>
      </c>
      <c r="I91" s="78" t="s">
        <v>72</v>
      </c>
      <c r="J91" s="78" t="s">
        <v>73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18</v>
      </c>
      <c r="B92" s="7">
        <v>0.0</v>
      </c>
      <c r="C92" s="8">
        <v>0.3</v>
      </c>
      <c r="D92" s="73">
        <f>C92-C$10</f>
        <v>-0.43</v>
      </c>
      <c r="E92" s="7">
        <v>0.36</v>
      </c>
      <c r="F92" s="8">
        <v>0.59</v>
      </c>
      <c r="G92" s="3"/>
      <c r="H92" s="8">
        <v>0.37</v>
      </c>
      <c r="I92" s="8">
        <v>0.44</v>
      </c>
      <c r="J92" s="8">
        <v>0.41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" t="s">
        <v>19</v>
      </c>
      <c r="B93" s="7">
        <v>0.08</v>
      </c>
      <c r="C93" s="8">
        <v>0.19</v>
      </c>
      <c r="D93" s="73">
        <f>C93-C$11</f>
        <v>-0.65</v>
      </c>
      <c r="E93" s="7">
        <v>0.42</v>
      </c>
      <c r="F93" s="8">
        <v>0.52</v>
      </c>
      <c r="G93" s="3"/>
      <c r="H93" s="8">
        <v>0.56</v>
      </c>
      <c r="I93" s="8">
        <v>0.42</v>
      </c>
      <c r="J93" s="8">
        <v>0.42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" t="s">
        <v>20</v>
      </c>
      <c r="B94" s="7">
        <v>0.03</v>
      </c>
      <c r="C94" s="8">
        <v>0.21</v>
      </c>
      <c r="D94" s="73">
        <f>C94-C$12</f>
        <v>-0.45</v>
      </c>
      <c r="E94" s="7">
        <v>0.24</v>
      </c>
      <c r="F94" s="8">
        <v>0.54</v>
      </c>
      <c r="G94" s="3"/>
      <c r="H94" s="8">
        <v>0.47</v>
      </c>
      <c r="I94" s="8">
        <v>0.45</v>
      </c>
      <c r="J94" s="8">
        <v>0.41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21</v>
      </c>
      <c r="B95" s="7">
        <v>0.14</v>
      </c>
      <c r="C95" s="8">
        <v>0.26</v>
      </c>
      <c r="D95" s="73">
        <f>C95-C$13</f>
        <v>-0.43</v>
      </c>
      <c r="E95" s="7">
        <v>0.38</v>
      </c>
      <c r="F95" s="8">
        <v>0.57</v>
      </c>
      <c r="G95" s="3"/>
      <c r="H95" s="8">
        <v>0.43</v>
      </c>
      <c r="I95" s="8">
        <v>0.42</v>
      </c>
      <c r="J95" s="8">
        <v>0.41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" t="s">
        <v>24</v>
      </c>
      <c r="B96" s="7">
        <v>0.0</v>
      </c>
      <c r="C96" s="8">
        <v>0.11</v>
      </c>
      <c r="D96" s="73">
        <f>C96-C$14</f>
        <v>-0.53</v>
      </c>
      <c r="E96" s="7">
        <v>0.21</v>
      </c>
      <c r="F96" s="8">
        <v>0.48</v>
      </c>
      <c r="G96" s="3"/>
      <c r="H96" s="8">
        <v>0.14</v>
      </c>
      <c r="I96" s="8"/>
      <c r="J96" s="8">
        <v>0.21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26</v>
      </c>
      <c r="B97" s="7">
        <v>0.02</v>
      </c>
      <c r="C97" s="8">
        <v>0.31</v>
      </c>
      <c r="D97" s="73">
        <f>C97-C$15</f>
        <v>-0.33</v>
      </c>
      <c r="E97" s="7">
        <v>0.22</v>
      </c>
      <c r="F97" s="8">
        <v>0.6</v>
      </c>
      <c r="G97" s="3"/>
      <c r="H97" s="34"/>
      <c r="I97" s="34"/>
      <c r="J97" s="3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idden="1">
      <c r="A98" s="1" t="s">
        <v>27</v>
      </c>
      <c r="B98" s="33"/>
      <c r="C98" s="34"/>
      <c r="D98" s="74">
        <f>C98-C$16</f>
        <v>0</v>
      </c>
      <c r="E98" s="33"/>
      <c r="F98" s="34"/>
      <c r="G98" s="3"/>
      <c r="H98" s="34"/>
      <c r="I98" s="34"/>
      <c r="J98" s="3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idden="1">
      <c r="A99" s="1" t="s">
        <v>28</v>
      </c>
      <c r="B99" s="33"/>
      <c r="C99" s="34"/>
      <c r="D99" s="74">
        <f>C99-C$17</f>
        <v>0</v>
      </c>
      <c r="E99" s="33"/>
      <c r="F99" s="34"/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idden="1">
      <c r="A100" s="1" t="s">
        <v>29</v>
      </c>
      <c r="B100" s="33"/>
      <c r="C100" s="34"/>
      <c r="D100" s="74">
        <f>C100-C$18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30</v>
      </c>
      <c r="B101" s="33"/>
      <c r="C101" s="34"/>
      <c r="D101" s="74">
        <f>C101-C$19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2"/>
      <c r="C102" s="2"/>
      <c r="D102" s="5"/>
      <c r="E102" s="2"/>
      <c r="F102" s="2"/>
      <c r="G102" s="3"/>
      <c r="H102" s="79"/>
      <c r="I102" s="79"/>
      <c r="J102" s="7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8" t="s">
        <v>74</v>
      </c>
      <c r="B103" s="23" t="s">
        <v>13</v>
      </c>
      <c r="C103" s="24"/>
      <c r="D103" s="65" t="s">
        <v>1</v>
      </c>
      <c r="E103" s="23" t="s">
        <v>14</v>
      </c>
      <c r="F103" s="24"/>
      <c r="G103" s="3"/>
      <c r="H103" s="79"/>
      <c r="I103" s="79"/>
      <c r="J103" s="7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4"/>
      <c r="B104" s="27" t="s">
        <v>0</v>
      </c>
      <c r="C104" s="27" t="s">
        <v>1</v>
      </c>
      <c r="D104" s="67" t="s">
        <v>57</v>
      </c>
      <c r="E104" s="27" t="s">
        <v>0</v>
      </c>
      <c r="F104" s="27" t="s">
        <v>1</v>
      </c>
      <c r="G104" s="3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18</v>
      </c>
      <c r="B105" s="7">
        <v>0.17</v>
      </c>
      <c r="C105" s="8">
        <v>0.56</v>
      </c>
      <c r="D105" s="73">
        <f>C105-C$10</f>
        <v>-0.17</v>
      </c>
      <c r="E105" s="7">
        <v>0.54</v>
      </c>
      <c r="F105" s="8">
        <v>0.76</v>
      </c>
      <c r="G105" s="3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" t="s">
        <v>19</v>
      </c>
      <c r="B106" s="7">
        <v>0.1</v>
      </c>
      <c r="C106" s="8">
        <v>0.73</v>
      </c>
      <c r="D106" s="73">
        <f>C106-C$11</f>
        <v>-0.11</v>
      </c>
      <c r="E106" s="7">
        <v>0.57</v>
      </c>
      <c r="F106" s="8">
        <v>0.84</v>
      </c>
      <c r="G106" s="3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20</v>
      </c>
      <c r="B107" s="7">
        <v>0.04</v>
      </c>
      <c r="C107" s="8">
        <v>0.55</v>
      </c>
      <c r="D107" s="73">
        <f>C107-C$12</f>
        <v>-0.11</v>
      </c>
      <c r="E107" s="7">
        <v>0.46</v>
      </c>
      <c r="F107" s="8">
        <v>0.74</v>
      </c>
      <c r="G107" s="3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21</v>
      </c>
      <c r="B108" s="7">
        <v>0.14</v>
      </c>
      <c r="C108" s="8">
        <v>0.58</v>
      </c>
      <c r="D108" s="73">
        <f>C108-C$13</f>
        <v>-0.11</v>
      </c>
      <c r="E108" s="7">
        <v>0.5</v>
      </c>
      <c r="F108" s="8">
        <v>0.77</v>
      </c>
      <c r="G108" s="3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24</v>
      </c>
      <c r="B109" s="7">
        <v>0.03</v>
      </c>
      <c r="C109" s="8">
        <v>0.56</v>
      </c>
      <c r="D109" s="73">
        <f>C109-C$14</f>
        <v>-0.08</v>
      </c>
      <c r="E109" s="7">
        <v>0.41</v>
      </c>
      <c r="F109" s="8">
        <v>0.77</v>
      </c>
      <c r="G109" s="3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26</v>
      </c>
      <c r="B110" s="7">
        <v>0.01</v>
      </c>
      <c r="C110" s="8">
        <v>0.57</v>
      </c>
      <c r="D110" s="73">
        <f>C110-C$15</f>
        <v>-0.07</v>
      </c>
      <c r="E110" s="7">
        <v>0.36</v>
      </c>
      <c r="F110" s="8">
        <v>0.73</v>
      </c>
      <c r="G110" s="3"/>
      <c r="H110" s="41"/>
      <c r="I110" s="41"/>
      <c r="J110" s="4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idden="1">
      <c r="A111" s="1" t="s">
        <v>27</v>
      </c>
      <c r="B111" s="33"/>
      <c r="C111" s="34"/>
      <c r="D111" s="74">
        <f>C111-C$16</f>
        <v>0</v>
      </c>
      <c r="E111" s="33"/>
      <c r="F111" s="34"/>
      <c r="G111" s="3"/>
      <c r="H111" s="41"/>
      <c r="I111" s="41"/>
      <c r="J111" s="4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idden="1">
      <c r="A112" s="1" t="s">
        <v>28</v>
      </c>
      <c r="B112" s="33"/>
      <c r="C112" s="34"/>
      <c r="D112" s="74">
        <f>C112-C$17</f>
        <v>0</v>
      </c>
      <c r="E112" s="33"/>
      <c r="F112" s="34"/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idden="1">
      <c r="A113" s="1" t="s">
        <v>29</v>
      </c>
      <c r="B113" s="33"/>
      <c r="C113" s="34"/>
      <c r="D113" s="74">
        <f>C113-C$18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30</v>
      </c>
      <c r="B114" s="33"/>
      <c r="C114" s="34"/>
      <c r="D114" s="74">
        <f>C114-C$19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2"/>
      <c r="C115" s="2"/>
      <c r="D115" s="5"/>
      <c r="E115" s="2"/>
      <c r="F115" s="2"/>
      <c r="G115" s="3"/>
      <c r="H115" s="79"/>
      <c r="I115" s="79"/>
      <c r="J115" s="7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8" t="s">
        <v>75</v>
      </c>
      <c r="B116" s="23" t="s">
        <v>13</v>
      </c>
      <c r="C116" s="24"/>
      <c r="D116" s="65" t="s">
        <v>1</v>
      </c>
      <c r="E116" s="23" t="s">
        <v>14</v>
      </c>
      <c r="F116" s="24"/>
      <c r="G116" s="3"/>
      <c r="H116" s="76" t="s">
        <v>76</v>
      </c>
      <c r="I116" s="53"/>
      <c r="J116" s="2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4"/>
      <c r="B117" s="27" t="s">
        <v>0</v>
      </c>
      <c r="C117" s="27" t="s">
        <v>1</v>
      </c>
      <c r="D117" s="67" t="s">
        <v>57</v>
      </c>
      <c r="E117" s="27" t="s">
        <v>0</v>
      </c>
      <c r="F117" s="27" t="s">
        <v>1</v>
      </c>
      <c r="G117" s="3"/>
      <c r="H117" s="77" t="s">
        <v>71</v>
      </c>
      <c r="I117" s="78" t="s">
        <v>72</v>
      </c>
      <c r="J117" s="78" t="s">
        <v>73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18</v>
      </c>
      <c r="B118" s="7">
        <v>0.11</v>
      </c>
      <c r="C118" s="8">
        <v>0.1</v>
      </c>
      <c r="D118" s="73">
        <f>C118-C$10</f>
        <v>-0.63</v>
      </c>
      <c r="E118" s="7">
        <v>0.46</v>
      </c>
      <c r="F118" s="8">
        <v>0.65</v>
      </c>
      <c r="G118" s="3"/>
      <c r="H118" s="8">
        <v>0.55</v>
      </c>
      <c r="I118" s="8">
        <v>0.49</v>
      </c>
      <c r="J118" s="8">
        <v>0.43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" t="s">
        <v>19</v>
      </c>
      <c r="B119" s="7">
        <v>0.0</v>
      </c>
      <c r="C119" s="8">
        <v>0.4</v>
      </c>
      <c r="D119" s="73">
        <f>C119-C$11</f>
        <v>-0.44</v>
      </c>
      <c r="E119" s="7">
        <v>0.4</v>
      </c>
      <c r="F119" s="8">
        <v>0.69</v>
      </c>
      <c r="G119" s="3"/>
      <c r="H119" s="8">
        <v>0.5</v>
      </c>
      <c r="I119" s="8">
        <v>0.46</v>
      </c>
      <c r="J119" s="8">
        <v>0.52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" t="s">
        <v>20</v>
      </c>
      <c r="B120" s="7">
        <v>0.0</v>
      </c>
      <c r="C120" s="8">
        <v>0.38</v>
      </c>
      <c r="D120" s="73">
        <f>C120-C$12</f>
        <v>-0.28</v>
      </c>
      <c r="E120" s="7">
        <v>0.39</v>
      </c>
      <c r="F120" s="8">
        <v>0.7</v>
      </c>
      <c r="G120" s="3"/>
      <c r="H120" s="8">
        <v>0.67</v>
      </c>
      <c r="I120" s="8">
        <v>0.41</v>
      </c>
      <c r="J120" s="8">
        <v>0.45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" t="s">
        <v>21</v>
      </c>
      <c r="B121" s="7">
        <v>0.0</v>
      </c>
      <c r="C121" s="8">
        <v>0.67</v>
      </c>
      <c r="D121" s="73">
        <f>C121-C$13</f>
        <v>-0.02</v>
      </c>
      <c r="E121" s="7">
        <v>0.43</v>
      </c>
      <c r="F121" s="8">
        <v>0.74</v>
      </c>
      <c r="G121" s="3"/>
      <c r="H121" s="8">
        <v>0.62</v>
      </c>
      <c r="I121" s="8">
        <v>0.41</v>
      </c>
      <c r="J121" s="8">
        <v>0.43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" t="s">
        <v>24</v>
      </c>
      <c r="B122" s="7">
        <v>0.0</v>
      </c>
      <c r="C122" s="8">
        <v>0.22</v>
      </c>
      <c r="D122" s="73">
        <f>C122-C$14</f>
        <v>-0.42</v>
      </c>
      <c r="E122" s="7">
        <v>0.26</v>
      </c>
      <c r="F122" s="8">
        <v>0.56</v>
      </c>
      <c r="G122" s="3"/>
      <c r="H122" s="8">
        <v>0.25</v>
      </c>
      <c r="I122" s="8"/>
      <c r="J122" s="8">
        <v>0.19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26</v>
      </c>
      <c r="B123" s="7">
        <v>0.0</v>
      </c>
      <c r="C123" s="8">
        <v>0.29</v>
      </c>
      <c r="D123" s="73">
        <f>C123-C$15</f>
        <v>-0.35</v>
      </c>
      <c r="E123" s="7">
        <v>0.23</v>
      </c>
      <c r="F123" s="8">
        <v>0.61</v>
      </c>
      <c r="G123" s="3"/>
      <c r="H123" s="34"/>
      <c r="I123" s="34"/>
      <c r="J123" s="3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idden="1">
      <c r="A124" s="1" t="s">
        <v>27</v>
      </c>
      <c r="B124" s="33"/>
      <c r="C124" s="34"/>
      <c r="D124" s="74">
        <f>C124-C$16</f>
        <v>0</v>
      </c>
      <c r="E124" s="33"/>
      <c r="F124" s="34"/>
      <c r="G124" s="3"/>
      <c r="H124" s="34"/>
      <c r="I124" s="34"/>
      <c r="J124" s="3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idden="1">
      <c r="A125" s="1" t="s">
        <v>28</v>
      </c>
      <c r="B125" s="33"/>
      <c r="C125" s="34"/>
      <c r="D125" s="74">
        <f>C125-C$17</f>
        <v>0</v>
      </c>
      <c r="E125" s="33"/>
      <c r="F125" s="34"/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idden="1">
      <c r="A126" s="1" t="s">
        <v>29</v>
      </c>
      <c r="B126" s="33"/>
      <c r="C126" s="34"/>
      <c r="D126" s="74">
        <f>C126-C$18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30</v>
      </c>
      <c r="B127" s="33"/>
      <c r="C127" s="34"/>
      <c r="D127" s="74">
        <f>C127-C$19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2"/>
      <c r="C128" s="2"/>
      <c r="D128" s="5"/>
      <c r="E128" s="2"/>
      <c r="F128" s="2"/>
      <c r="G128" s="3"/>
      <c r="H128" s="79"/>
      <c r="I128" s="79"/>
      <c r="J128" s="7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8" t="s">
        <v>77</v>
      </c>
      <c r="B129" s="23" t="s">
        <v>13</v>
      </c>
      <c r="C129" s="24"/>
      <c r="D129" s="65" t="s">
        <v>1</v>
      </c>
      <c r="E129" s="23" t="s">
        <v>14</v>
      </c>
      <c r="F129" s="24"/>
      <c r="G129" s="3"/>
      <c r="H129" s="76" t="s">
        <v>78</v>
      </c>
      <c r="I129" s="53"/>
      <c r="J129" s="2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4"/>
      <c r="B130" s="27" t="s">
        <v>0</v>
      </c>
      <c r="C130" s="27" t="s">
        <v>1</v>
      </c>
      <c r="D130" s="67" t="s">
        <v>57</v>
      </c>
      <c r="E130" s="27" t="s">
        <v>0</v>
      </c>
      <c r="F130" s="27" t="s">
        <v>1</v>
      </c>
      <c r="G130" s="3"/>
      <c r="H130" s="77" t="s">
        <v>71</v>
      </c>
      <c r="I130" s="78" t="s">
        <v>72</v>
      </c>
      <c r="J130" s="78" t="s">
        <v>73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18</v>
      </c>
      <c r="B131" s="7">
        <v>0.08</v>
      </c>
      <c r="C131" s="8">
        <v>0.49</v>
      </c>
      <c r="D131" s="73">
        <f>C131-C$10</f>
        <v>-0.24</v>
      </c>
      <c r="E131" s="7">
        <v>0.47</v>
      </c>
      <c r="F131" s="8">
        <v>0.74</v>
      </c>
      <c r="G131" s="3"/>
      <c r="H131" s="8">
        <v>0.76</v>
      </c>
      <c r="I131" s="8">
        <v>0.7</v>
      </c>
      <c r="J131" s="8">
        <v>0.71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" t="s">
        <v>19</v>
      </c>
      <c r="B132" s="7">
        <v>0.14</v>
      </c>
      <c r="C132" s="8">
        <v>0.67</v>
      </c>
      <c r="D132" s="73">
        <f>C132-C$11</f>
        <v>-0.17</v>
      </c>
      <c r="E132" s="7">
        <v>0.54</v>
      </c>
      <c r="F132" s="8">
        <v>0.8</v>
      </c>
      <c r="G132" s="3"/>
      <c r="H132" s="8">
        <v>0.82</v>
      </c>
      <c r="I132" s="8">
        <v>0.7</v>
      </c>
      <c r="J132" s="8">
        <v>0.71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" t="s">
        <v>20</v>
      </c>
      <c r="B133" s="7">
        <v>0.03</v>
      </c>
      <c r="C133" s="8">
        <v>0.51</v>
      </c>
      <c r="D133" s="73">
        <f>C133-C$12</f>
        <v>-0.15</v>
      </c>
      <c r="E133" s="7">
        <v>0.44</v>
      </c>
      <c r="F133" s="8">
        <v>0.74</v>
      </c>
      <c r="G133" s="3"/>
      <c r="H133" s="8">
        <v>0.79</v>
      </c>
      <c r="I133" s="8">
        <v>0.69</v>
      </c>
      <c r="J133" s="8">
        <v>0.7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21</v>
      </c>
      <c r="B134" s="7">
        <v>0.13</v>
      </c>
      <c r="C134" s="8">
        <v>0.55</v>
      </c>
      <c r="D134" s="73">
        <f>C134-C$13</f>
        <v>-0.14</v>
      </c>
      <c r="E134" s="7">
        <v>0.51</v>
      </c>
      <c r="F134" s="8">
        <v>0.75</v>
      </c>
      <c r="G134" s="3"/>
      <c r="H134" s="8">
        <v>0.78</v>
      </c>
      <c r="I134" s="8">
        <v>0.67</v>
      </c>
      <c r="J134" s="8">
        <v>0.68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24</v>
      </c>
      <c r="B135" s="7">
        <v>0.02</v>
      </c>
      <c r="C135" s="8">
        <v>0.51</v>
      </c>
      <c r="D135" s="73">
        <f>C135-C$14</f>
        <v>-0.13</v>
      </c>
      <c r="E135" s="7">
        <v>0.41</v>
      </c>
      <c r="F135" s="8">
        <v>0.73</v>
      </c>
      <c r="G135" s="3"/>
      <c r="H135" s="8">
        <v>0.76</v>
      </c>
      <c r="I135" s="8"/>
      <c r="J135" s="8">
        <v>0.53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26</v>
      </c>
      <c r="B136" s="7">
        <v>0.01</v>
      </c>
      <c r="C136" s="8">
        <v>0.51</v>
      </c>
      <c r="D136" s="73">
        <f>C136-C$15</f>
        <v>-0.13</v>
      </c>
      <c r="E136" s="7">
        <v>0.35</v>
      </c>
      <c r="F136" s="8">
        <v>0.72</v>
      </c>
      <c r="G136" s="3"/>
      <c r="H136" s="34"/>
      <c r="I136" s="34"/>
      <c r="J136" s="3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idden="1">
      <c r="A137" s="1" t="s">
        <v>27</v>
      </c>
      <c r="B137" s="33"/>
      <c r="C137" s="34"/>
      <c r="D137" s="74">
        <f>C137-C$16</f>
        <v>0</v>
      </c>
      <c r="E137" s="33"/>
      <c r="F137" s="34"/>
      <c r="G137" s="3"/>
      <c r="H137" s="34"/>
      <c r="I137" s="34"/>
      <c r="J137" s="3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idden="1">
      <c r="A138" s="1" t="s">
        <v>28</v>
      </c>
      <c r="B138" s="33"/>
      <c r="C138" s="34"/>
      <c r="D138" s="74">
        <f>C138-C$17</f>
        <v>0</v>
      </c>
      <c r="E138" s="33"/>
      <c r="F138" s="34"/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idden="1">
      <c r="A139" s="1" t="s">
        <v>29</v>
      </c>
      <c r="B139" s="33"/>
      <c r="C139" s="34"/>
      <c r="D139" s="74">
        <f>C139-C$18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30</v>
      </c>
      <c r="B140" s="33"/>
      <c r="C140" s="34"/>
      <c r="D140" s="74">
        <f>C140-C$19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2"/>
      <c r="C141" s="2"/>
      <c r="D141" s="5"/>
      <c r="E141" s="2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8" t="s">
        <v>79</v>
      </c>
      <c r="B142" s="23" t="s">
        <v>13</v>
      </c>
      <c r="C142" s="24"/>
      <c r="D142" s="65" t="s">
        <v>1</v>
      </c>
      <c r="E142" s="23" t="s">
        <v>14</v>
      </c>
      <c r="F142" s="2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4"/>
      <c r="B143" s="27" t="s">
        <v>0</v>
      </c>
      <c r="C143" s="27" t="s">
        <v>1</v>
      </c>
      <c r="D143" s="67" t="s">
        <v>57</v>
      </c>
      <c r="E143" s="27" t="s">
        <v>0</v>
      </c>
      <c r="F143" s="27" t="s"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18</v>
      </c>
      <c r="B144" s="7">
        <v>0.4</v>
      </c>
      <c r="C144" s="8">
        <v>1.0</v>
      </c>
      <c r="D144" s="73">
        <f>C144-C$10</f>
        <v>0.27</v>
      </c>
      <c r="E144" s="7">
        <v>0.69</v>
      </c>
      <c r="F144" s="8">
        <v>0.95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" t="s">
        <v>19</v>
      </c>
      <c r="B145" s="7">
        <v>0.61</v>
      </c>
      <c r="C145" s="8">
        <v>1.0</v>
      </c>
      <c r="D145" s="73">
        <f>C145-C$11</f>
        <v>0.16</v>
      </c>
      <c r="E145" s="7">
        <v>0.79</v>
      </c>
      <c r="F145" s="8">
        <v>0.97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" t="s">
        <v>20</v>
      </c>
      <c r="B146" s="7">
        <v>0.3</v>
      </c>
      <c r="C146" s="8">
        <v>1.0</v>
      </c>
      <c r="D146" s="73">
        <f>C146-C$12</f>
        <v>0.34</v>
      </c>
      <c r="E146" s="7">
        <v>0.67</v>
      </c>
      <c r="F146" s="8">
        <v>0.96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21</v>
      </c>
      <c r="B147" s="7">
        <v>0.51</v>
      </c>
      <c r="C147" s="8">
        <v>1.0</v>
      </c>
      <c r="D147" s="73">
        <f>C147-C$13</f>
        <v>0.31</v>
      </c>
      <c r="E147" s="7">
        <v>0.74</v>
      </c>
      <c r="F147" s="8">
        <v>0.97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24</v>
      </c>
      <c r="B148" s="7">
        <v>0.15</v>
      </c>
      <c r="C148" s="8">
        <v>1.0</v>
      </c>
      <c r="D148" s="73">
        <f>C148-C$14</f>
        <v>0.36</v>
      </c>
      <c r="E148" s="7">
        <v>0.65</v>
      </c>
      <c r="F148" s="8">
        <v>0.96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26</v>
      </c>
      <c r="B149" s="7">
        <v>0.25</v>
      </c>
      <c r="C149" s="8">
        <v>0.92</v>
      </c>
      <c r="D149" s="73">
        <f>C149-C$15</f>
        <v>0.28</v>
      </c>
      <c r="E149" s="7">
        <v>0.6</v>
      </c>
      <c r="F149" s="8">
        <v>0.92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idden="1">
      <c r="A150" s="1" t="s">
        <v>27</v>
      </c>
      <c r="B150" s="33"/>
      <c r="C150" s="34"/>
      <c r="D150" s="74">
        <f>C150-C$16</f>
        <v>0</v>
      </c>
      <c r="E150" s="33"/>
      <c r="F150" s="3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idden="1">
      <c r="A151" s="1" t="s">
        <v>28</v>
      </c>
      <c r="B151" s="33"/>
      <c r="C151" s="34"/>
      <c r="D151" s="74">
        <f>C151-C$17</f>
        <v>0</v>
      </c>
      <c r="E151" s="33"/>
      <c r="F151" s="3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idden="1">
      <c r="A152" s="1" t="s">
        <v>29</v>
      </c>
      <c r="B152" s="33"/>
      <c r="C152" s="34"/>
      <c r="D152" s="74">
        <f>C152-C$18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idden="1">
      <c r="A153" s="1" t="s">
        <v>30</v>
      </c>
      <c r="B153" s="33"/>
      <c r="C153" s="34"/>
      <c r="D153" s="74">
        <f>C153-C$19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2"/>
      <c r="C154" s="2"/>
      <c r="D154" s="5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D155" s="28"/>
      <c r="E155" s="28"/>
      <c r="F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D156" s="28"/>
      <c r="E156" s="28"/>
      <c r="F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D159" s="28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D160" s="28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D161" s="28"/>
      <c r="E161" s="28"/>
      <c r="F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D162" s="28"/>
      <c r="E162" s="28"/>
      <c r="F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D163" s="28"/>
      <c r="E163" s="28"/>
      <c r="F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D164" s="28"/>
      <c r="E164" s="28"/>
      <c r="F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D165" s="28"/>
      <c r="E165" s="28"/>
      <c r="F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D166" s="28"/>
      <c r="E166" s="28"/>
      <c r="F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D167" s="28"/>
      <c r="E167" s="28"/>
      <c r="F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D168" s="28"/>
      <c r="E168" s="28"/>
      <c r="F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D169" s="28"/>
      <c r="E169" s="28"/>
      <c r="F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"/>
      <c r="C180" s="2"/>
      <c r="D180" s="3"/>
      <c r="E180" s="29"/>
      <c r="F180" s="2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</sheetData>
  <autoFilter ref="$A$1:$A$1030">
    <filterColumn colId="0">
      <filters blank="1">
        <filter val="Enrichment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Female Students"/>
        <filter val="Grade Level Data"/>
        <filter val="Grade 6"/>
        <filter val="Grade 7"/>
        <filter val="7th Grade Math"/>
        <filter val="Compacted Math"/>
        <filter val="2019-20"/>
        <filter val="TAG Students"/>
        <filter val="Male Students"/>
        <filter val="Intensive Core + Classroom Support"/>
        <filter val="Course Level Data"/>
        <filter val="Enrichment+"/>
        <filter val="MA.7.EE.A.3"/>
        <filter val="Math Watchlist Students"/>
        <filter val="Core + Classroom Support"/>
        <filter val="EL Students"/>
        <filter val="All Students"/>
        <filter val="2016-17"/>
        <filter val="Standards Data"/>
        <filter val="2018-19"/>
        <filter val="MA.7.EE.A.1"/>
        <filter val="Special Ed Students"/>
      </filters>
    </filterColumn>
  </autoFilter>
  <mergeCells count="30">
    <mergeCell ref="I2:M2"/>
    <mergeCell ref="B8:C8"/>
    <mergeCell ref="E8:F8"/>
    <mergeCell ref="B21:C21"/>
    <mergeCell ref="E21:F21"/>
    <mergeCell ref="B26:C26"/>
    <mergeCell ref="E26:F26"/>
    <mergeCell ref="B32:C32"/>
    <mergeCell ref="E32:F32"/>
    <mergeCell ref="B37:C37"/>
    <mergeCell ref="E37:F37"/>
    <mergeCell ref="B51:C51"/>
    <mergeCell ref="E51:F51"/>
    <mergeCell ref="E64:F64"/>
    <mergeCell ref="B64:C64"/>
    <mergeCell ref="B77:C77"/>
    <mergeCell ref="E77:F77"/>
    <mergeCell ref="B90:C90"/>
    <mergeCell ref="E90:F90"/>
    <mergeCell ref="H90:J90"/>
    <mergeCell ref="E103:F103"/>
    <mergeCell ref="B142:C142"/>
    <mergeCell ref="E142:F142"/>
    <mergeCell ref="B103:C103"/>
    <mergeCell ref="B116:C116"/>
    <mergeCell ref="E116:F116"/>
    <mergeCell ref="H116:J116"/>
    <mergeCell ref="B129:C129"/>
    <mergeCell ref="E129:F129"/>
    <mergeCell ref="H129:J129"/>
  </mergeCells>
  <conditionalFormatting sqref="C10:C19 F10:F19 H10:H13 I10:J19 C23:C24 F23:F24 C28:C30 F28:F30 C34:C35 F34:F35 B38:C48 E38:F48 D43:D48 C53:C62 F53:F62 C66:C75 F66:F75 C79:C88 F79:F88 C92:C101 F92:F101 H92:J101 C105:C114 F105:F114 C118:C127 F118:F127 H118:J127 C131:C140 F131:F140 H131:J140 C144:C153 F144:F153">
    <cfRule type="cellIs" dxfId="0" priority="1" operator="greaterThanOrEqual">
      <formula>0.99</formula>
    </cfRule>
  </conditionalFormatting>
  <conditionalFormatting sqref="C10:C19 F10:F19 H10:H13 I10:J19 C23:C24 F23:F24 C28:C30 F28:F30 C34:C35 F34:F35 B38:C48 E38:F48 D43:D48 C53:C62 F53:F62 C66:C75 F66:F75 C79:C88 F79:F88 C92:C101 F92:F101 H92:J101 C105:C114 F105:F114 C118:C127 F118:F127 H118:J127 C131:C140 F131:F140 H131:J140 C144:C153 F144:F153">
    <cfRule type="cellIs" dxfId="1" priority="2" operator="greaterThanOrEqual">
      <formula>0.8</formula>
    </cfRule>
  </conditionalFormatting>
  <conditionalFormatting sqref="C10:C19 F10:F19 H10:H13 I10:J19 C23:C24 F23:F24 C28:C30 F28:F30 C34:C35 F34:F35 B38:C48 E38:F48 D43:D48 C53:C62 F53:F62 C66:C75 F66:F75 C79:C88 F79:F88 C92:C101 F92:F101 H92:J101 C105:C114 F105:F114 C118:C127 F118:F127 H118:J127 C131:C140 F131:F140 H131:J140 C144:C153 F144:F153">
    <cfRule type="cellIs" dxfId="2" priority="3" operator="greaterThanOrEqual">
      <formula>0.7</formula>
    </cfRule>
  </conditionalFormatting>
  <conditionalFormatting sqref="C10:C19 F10:F19 H10:H13 I10:J19 C23:C24 F23:F24 C28:C30 F28:F30 C34:C35 F34:F35 B38:C48 E38:F48 D43:D48 C53:C62 F53:F62 C66:C75 F66:F75 C79:C88 F79:F88 C92:C101 F92:F101 H92:J101 C105:C114 F105:F114 C118:C127 F118:F127 H118:J127 C131:C140 F131:F140 H131:J140 C144:C153 F144:F153">
    <cfRule type="cellIs" dxfId="3" priority="4" operator="greaterThanOrEqual">
      <formula>0.5</formula>
    </cfRule>
  </conditionalFormatting>
  <conditionalFormatting sqref="C10:C19 F10:F19 H10:H13 I10:J19 C23:C24 F23:F24 C28:C30 F28:F30 C34:C35 F34:F35 B38:C48 E38:F48 D43:D48 C53:C62 F53:F62 C66:C75 F66:F75 C79:C88 F79:F88 C92:C101 F92:F101 H92:J101 C105:C114 F105:F114 C118:C127 F118:F127 H118:J127 C131:C140 F131:F140 H131:J140 C144:C153 F144:F153">
    <cfRule type="cellIs" dxfId="4" priority="5" operator="lessThan">
      <formula>0.5</formula>
    </cfRule>
  </conditionalFormatting>
  <conditionalFormatting sqref="B10:B19 E10:E19 I10:I19 J10:J13 B23:B24 E23:E24 B28:B30 E28:E30 B34:B35 E34:E35 B38:C48 E38:F48 D43:D48 B53:B62 E53:E62 B66:B75 E66:E75 B79:B88 E79:E88 B92:B101 E92:E101 B105:B114 E105:E114 B118:B127 E118:E127 B131:B140 E131:E140 B144:B153 E144:E153">
    <cfRule type="cellIs" dxfId="5" priority="6" operator="greaterThanOrEqual">
      <formula>0.9</formula>
    </cfRule>
  </conditionalFormatting>
  <conditionalFormatting sqref="B10:B19 E10:E19 I10:I19 J10:J13 B23:B24 E23:E24 B28:B30 E28:E30 B34:B35 E34:E35 B38:C48 E38:F48 D43:D48 B53:B62 E53:E62 B66:B75 E66:E75 B79:B88 E79:E88 B92:B101 E92:E101 B105:B114 E105:E114 B118:B127 E118:E127 B131:B140 E131:E140 B144:B153 E144:E153">
    <cfRule type="cellIs" dxfId="6" priority="7" operator="greaterThanOrEqual">
      <formula>0.8</formula>
    </cfRule>
  </conditionalFormatting>
  <conditionalFormatting sqref="B10:B19 E10:E19 I10:I19 J10:J13 B23:B24 E23:E24 B28:B30 E28:E30 B34:B35 E34:E35 B38:C48 E38:F48 D43:D48 B53:B62 E53:E62 B66:B75 E66:E75 B79:B88 E79:E88 B92:B101 E92:E101 B105:B114 E105:E114 B118:B127 E118:E127 B131:B140 E131:E140 B144:B153 E144:E153">
    <cfRule type="cellIs" dxfId="7" priority="8" operator="greaterThanOrEqual">
      <formula>0.7</formula>
    </cfRule>
  </conditionalFormatting>
  <conditionalFormatting sqref="B10:B19 E10:E19 I10:I19 J10:J13 B23:B24 E23:E24 B28:B30 E28:E30 B34:B35 E34:E35 B38:C48 E38:F48 D43:D48 B53:B62 E53:E62 B66:B75 E66:E75 B79:B88 E79:E88 B92:B101 E92:E101 B105:B114 E105:E114 B118:B127 E118:E127 B131:B140 E131:E140 B144:B153 E144:E153">
    <cfRule type="cellIs" dxfId="8" priority="9" operator="greaterThanOrEqual">
      <formula>0.5</formula>
    </cfRule>
  </conditionalFormatting>
  <conditionalFormatting sqref="B10:B19 E10:E19 I10:I19 J10:J13 B23:B24 E23:E24 B28:B30 E28:E30 B34:B35 E34:E35 B38:C48 E38:F48 D43:D48 B53:B62 E53:E62 B66:B75 E66:E75 B79:B88 E79:E88 B92:B101 E92:E101 B105:B114 E105:E114 B118:B127 E118:E127 B131:B140 E131:E140 B144:B153 E144:E153">
    <cfRule type="cellIs" dxfId="9" priority="10" operator="lessThan">
      <formula>0.5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29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0.11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0.01</v>
      </c>
      <c r="C3" s="8">
        <v>0.44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0.02</v>
      </c>
      <c r="C4" s="8">
        <v>0.16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0.24</v>
      </c>
      <c r="C5" s="8">
        <v>0.18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0.73</v>
      </c>
      <c r="C6" s="8">
        <v>0.12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7" t="s">
        <v>0</v>
      </c>
      <c r="C9" s="27" t="s">
        <v>1</v>
      </c>
      <c r="D9" s="25"/>
      <c r="E9" s="27" t="s">
        <v>0</v>
      </c>
      <c r="F9" s="27" t="s">
        <v>1</v>
      </c>
      <c r="G9" s="3"/>
      <c r="H9" s="3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>
        <v>0.15</v>
      </c>
      <c r="C10" s="8">
        <v>0.63</v>
      </c>
      <c r="D10" s="25"/>
      <c r="E10" s="7">
        <v>0.54</v>
      </c>
      <c r="F10" s="8">
        <v>0.8</v>
      </c>
      <c r="G10" s="30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0.24</v>
      </c>
      <c r="C11" s="8">
        <v>0.71</v>
      </c>
      <c r="D11" s="25"/>
      <c r="E11" s="7">
        <v>0.6</v>
      </c>
      <c r="F11" s="8">
        <v>0.82</v>
      </c>
      <c r="G11" s="30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0.03</v>
      </c>
      <c r="C12" s="8">
        <v>0.59</v>
      </c>
      <c r="D12" s="25"/>
      <c r="E12" s="7">
        <v>0.46</v>
      </c>
      <c r="F12" s="8">
        <v>0.79</v>
      </c>
      <c r="G12" s="30"/>
      <c r="H12" s="30" t="s">
        <v>20</v>
      </c>
      <c r="I12" s="8">
        <v>0.86</v>
      </c>
      <c r="J12" s="8">
        <v>0.88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0.01</v>
      </c>
      <c r="C13" s="8">
        <v>0.59</v>
      </c>
      <c r="D13" s="25"/>
      <c r="E13" s="7">
        <v>0.44</v>
      </c>
      <c r="F13" s="8">
        <v>0.78</v>
      </c>
      <c r="G13" s="30"/>
      <c r="H13" s="32" t="s">
        <v>21</v>
      </c>
      <c r="I13" s="8">
        <v>0.85</v>
      </c>
      <c r="J13" s="8">
        <v>0.86</v>
      </c>
      <c r="K13" s="1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0.01</v>
      </c>
      <c r="C14" s="8">
        <v>0.52</v>
      </c>
      <c r="D14" s="25"/>
      <c r="E14" s="7">
        <v>0.38</v>
      </c>
      <c r="F14" s="8">
        <v>0.74</v>
      </c>
      <c r="G14" s="30"/>
      <c r="H14" s="30" t="s">
        <v>24</v>
      </c>
      <c r="I14" s="8">
        <v>0.84</v>
      </c>
      <c r="J14" s="8">
        <v>0.76</v>
      </c>
      <c r="K14" s="1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 t="s">
        <v>26</v>
      </c>
      <c r="B15" s="7">
        <v>0.01</v>
      </c>
      <c r="C15" s="8">
        <v>0.55</v>
      </c>
      <c r="D15" s="25"/>
      <c r="E15" s="7">
        <v>0.35</v>
      </c>
      <c r="F15" s="8">
        <v>0.75</v>
      </c>
      <c r="G15" s="30"/>
      <c r="H15" s="30" t="s">
        <v>26</v>
      </c>
      <c r="I15" s="8"/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31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7" t="s">
        <v>32</v>
      </c>
      <c r="J22" s="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8"/>
      <c r="B23" s="27" t="s">
        <v>0</v>
      </c>
      <c r="C23" s="27" t="s">
        <v>1</v>
      </c>
      <c r="D23" s="25"/>
      <c r="E23" s="27" t="s">
        <v>0</v>
      </c>
      <c r="F23" s="27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33</v>
      </c>
      <c r="B24" s="7">
        <v>0.06</v>
      </c>
      <c r="C24" s="8">
        <v>0.89</v>
      </c>
      <c r="D24" s="25"/>
      <c r="E24" s="7">
        <v>0.58</v>
      </c>
      <c r="F24" s="8">
        <v>0.94</v>
      </c>
      <c r="G24" s="3"/>
      <c r="H24" s="1">
        <v>6.0</v>
      </c>
      <c r="I24" s="40">
        <v>18.0</v>
      </c>
      <c r="J24" s="42">
        <v>19.0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34</v>
      </c>
      <c r="B25" s="7">
        <v>0.0</v>
      </c>
      <c r="C25" s="8">
        <v>0.53</v>
      </c>
      <c r="D25" s="25"/>
      <c r="E25" s="7">
        <v>0.34</v>
      </c>
      <c r="F25" s="8">
        <v>0.75</v>
      </c>
      <c r="G25" s="3"/>
      <c r="H25" s="1">
        <v>7.0</v>
      </c>
      <c r="I25" s="40">
        <v>434.0</v>
      </c>
      <c r="J25" s="42">
        <v>514.0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35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7" t="s">
        <v>36</v>
      </c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8"/>
      <c r="B28" s="27" t="s">
        <v>0</v>
      </c>
      <c r="C28" s="27" t="s">
        <v>1</v>
      </c>
      <c r="D28" s="25"/>
      <c r="E28" s="27" t="s">
        <v>0</v>
      </c>
      <c r="F28" s="27" t="s">
        <v>1</v>
      </c>
      <c r="G28" s="3"/>
      <c r="H28" s="3"/>
      <c r="I28" s="2" t="s">
        <v>0</v>
      </c>
      <c r="J28" s="2" t="s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37</v>
      </c>
      <c r="B29" s="7">
        <v>0.01</v>
      </c>
      <c r="C29" s="8">
        <v>0.49</v>
      </c>
      <c r="D29" s="25"/>
      <c r="E29" s="7">
        <v>0.34</v>
      </c>
      <c r="F29" s="8">
        <v>0.73</v>
      </c>
      <c r="G29" s="3"/>
      <c r="H29" s="32" t="s">
        <v>37</v>
      </c>
      <c r="I29" s="40">
        <v>388.0</v>
      </c>
      <c r="J29" s="42">
        <v>458.0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38</v>
      </c>
      <c r="B30" s="7">
        <v>0.02</v>
      </c>
      <c r="C30" s="8">
        <v>0.91</v>
      </c>
      <c r="D30" s="25"/>
      <c r="E30" s="7">
        <v>0.49</v>
      </c>
      <c r="F30" s="8">
        <v>0.94</v>
      </c>
      <c r="G30" s="3"/>
      <c r="H30" s="32" t="s">
        <v>39</v>
      </c>
      <c r="I30" s="40">
        <v>53.0</v>
      </c>
      <c r="J30" s="42">
        <v>55.0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40</v>
      </c>
      <c r="B31" s="7">
        <v>0.0</v>
      </c>
      <c r="C31" s="8"/>
      <c r="D31" s="25"/>
      <c r="E31" s="7">
        <v>0.11</v>
      </c>
      <c r="F31" s="8"/>
      <c r="G31" s="3"/>
      <c r="H31" s="32" t="s">
        <v>41</v>
      </c>
      <c r="I31" s="40">
        <v>11.0</v>
      </c>
      <c r="J31" s="4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1"/>
      <c r="C32" s="21"/>
      <c r="D32" s="5"/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2" t="s">
        <v>42</v>
      </c>
      <c r="B33" s="23" t="s">
        <v>13</v>
      </c>
      <c r="C33" s="24"/>
      <c r="D33" s="25"/>
      <c r="E33" s="23" t="s">
        <v>14</v>
      </c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9"/>
      <c r="B34" s="27" t="s">
        <v>0</v>
      </c>
      <c r="C34" s="27" t="s">
        <v>1</v>
      </c>
      <c r="D34" s="25"/>
      <c r="E34" s="27" t="s">
        <v>0</v>
      </c>
      <c r="F34" s="27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80</v>
      </c>
      <c r="B35" s="7">
        <v>0.06</v>
      </c>
      <c r="C35" s="8">
        <v>0.75</v>
      </c>
      <c r="D35" s="25"/>
      <c r="E35" s="7">
        <v>0.42</v>
      </c>
      <c r="F35" s="8">
        <v>0.84</v>
      </c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81</v>
      </c>
      <c r="B36" s="7">
        <v>0.01</v>
      </c>
      <c r="C36" s="8">
        <v>0.43</v>
      </c>
      <c r="D36" s="25"/>
      <c r="E36" s="7">
        <v>0.29</v>
      </c>
      <c r="F36" s="8">
        <v>0.66</v>
      </c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21"/>
      <c r="C37" s="21"/>
      <c r="D37" s="5"/>
      <c r="E37" s="28"/>
      <c r="F37" s="2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49" t="s">
        <v>48</v>
      </c>
      <c r="B38" s="52" t="s">
        <v>13</v>
      </c>
      <c r="C38" s="53"/>
      <c r="D38" s="25"/>
      <c r="E38" s="52" t="s">
        <v>14</v>
      </c>
      <c r="F38" s="2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/>
      <c r="B39" s="55" t="s">
        <v>82</v>
      </c>
      <c r="C39" s="55" t="s">
        <v>83</v>
      </c>
      <c r="D39" s="25"/>
      <c r="E39" s="55" t="str">
        <f t="shared" ref="E39:F39" si="1">B39</f>
        <v>EE.B.4.a</v>
      </c>
      <c r="F39" s="55" t="str">
        <f t="shared" si="1"/>
        <v>EE.B.4.b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idden="1">
      <c r="A40" s="1" t="s">
        <v>18</v>
      </c>
      <c r="B40" s="8">
        <v>0.63</v>
      </c>
      <c r="C40" s="8"/>
      <c r="D40" s="25"/>
      <c r="E40" s="8">
        <v>0.8</v>
      </c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" t="s">
        <v>19</v>
      </c>
      <c r="B41" s="8">
        <v>0.71</v>
      </c>
      <c r="C41" s="8"/>
      <c r="D41" s="25"/>
      <c r="E41" s="8">
        <v>0.82</v>
      </c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20</v>
      </c>
      <c r="B42" s="8">
        <v>0.79</v>
      </c>
      <c r="C42" s="8">
        <v>0.53</v>
      </c>
      <c r="D42" s="25"/>
      <c r="E42" s="8">
        <v>0.87</v>
      </c>
      <c r="F42" s="8">
        <v>0.71</v>
      </c>
      <c r="G42" s="1" t="s">
        <v>84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21</v>
      </c>
      <c r="B43" s="8">
        <v>0.87</v>
      </c>
      <c r="C43" s="8">
        <v>0.47</v>
      </c>
      <c r="D43" s="25"/>
      <c r="E43" s="8">
        <v>0.89</v>
      </c>
      <c r="F43" s="8">
        <v>0.68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 t="s">
        <v>24</v>
      </c>
      <c r="B44" s="8">
        <v>0.74</v>
      </c>
      <c r="C44" s="8">
        <v>0.44</v>
      </c>
      <c r="D44" s="25"/>
      <c r="E44" s="8">
        <v>0.82</v>
      </c>
      <c r="F44" s="8">
        <v>0.65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1" t="s">
        <v>26</v>
      </c>
      <c r="B45" s="8">
        <v>0.75</v>
      </c>
      <c r="C45" s="8">
        <v>0.43</v>
      </c>
      <c r="D45" s="26"/>
      <c r="E45" s="8">
        <v>0.84</v>
      </c>
      <c r="F45" s="8">
        <v>0.66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idden="1">
      <c r="A46" s="1" t="s">
        <v>27</v>
      </c>
      <c r="B46" s="8"/>
      <c r="C46" s="8"/>
      <c r="D46" s="26"/>
      <c r="E46" s="8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idden="1">
      <c r="A47" s="1" t="s">
        <v>28</v>
      </c>
      <c r="B47" s="8"/>
      <c r="C47" s="8"/>
      <c r="D47" s="26"/>
      <c r="E47" s="8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idden="1">
      <c r="A48" s="1" t="s">
        <v>29</v>
      </c>
      <c r="B48" s="8"/>
      <c r="C48" s="8"/>
      <c r="D48" s="26"/>
      <c r="E48" s="8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idden="1">
      <c r="A49" s="1" t="s">
        <v>30</v>
      </c>
      <c r="B49" s="8"/>
      <c r="C49" s="8"/>
      <c r="D49" s="26"/>
      <c r="E49" s="8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6.5" customHeight="1">
      <c r="A50" s="3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2" t="s">
        <v>55</v>
      </c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38" t="s">
        <v>56</v>
      </c>
      <c r="B52" s="23" t="s">
        <v>13</v>
      </c>
      <c r="C52" s="24"/>
      <c r="D52" s="65" t="s">
        <v>1</v>
      </c>
      <c r="E52" s="23" t="s">
        <v>14</v>
      </c>
      <c r="F52" s="2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4"/>
      <c r="B53" s="27" t="s">
        <v>0</v>
      </c>
      <c r="C53" s="27" t="s">
        <v>1</v>
      </c>
      <c r="D53" s="67" t="s">
        <v>57</v>
      </c>
      <c r="E53" s="27" t="s">
        <v>0</v>
      </c>
      <c r="F53" s="27" t="s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idden="1">
      <c r="A54" s="1" t="s">
        <v>18</v>
      </c>
      <c r="B54" s="69" t="s">
        <v>58</v>
      </c>
      <c r="C54" s="71" t="s">
        <v>58</v>
      </c>
      <c r="D54" s="72"/>
      <c r="E54" s="69" t="s">
        <v>58</v>
      </c>
      <c r="F54" s="71" t="s">
        <v>58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19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20</v>
      </c>
      <c r="B56" s="69" t="s">
        <v>58</v>
      </c>
      <c r="C56" s="71" t="s">
        <v>58</v>
      </c>
      <c r="D56" s="72"/>
      <c r="E56" s="69" t="s">
        <v>58</v>
      </c>
      <c r="F56" s="71" t="s">
        <v>58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21</v>
      </c>
      <c r="B57" s="7">
        <v>0.0</v>
      </c>
      <c r="C57" s="8">
        <v>0.29</v>
      </c>
      <c r="D57" s="73">
        <f>C57-C$13</f>
        <v>-0.3</v>
      </c>
      <c r="E57" s="7">
        <v>0.36</v>
      </c>
      <c r="F57" s="8">
        <v>0.67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idden="1">
      <c r="A58" s="1" t="s">
        <v>24</v>
      </c>
      <c r="B58" s="7">
        <v>0.0</v>
      </c>
      <c r="C58" s="8">
        <v>0.19</v>
      </c>
      <c r="D58" s="73">
        <f>C58-C$14</f>
        <v>-0.33</v>
      </c>
      <c r="E58" s="7">
        <v>0.25</v>
      </c>
      <c r="F58" s="8">
        <v>0.57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idden="1">
      <c r="A59" s="1" t="s">
        <v>26</v>
      </c>
      <c r="B59" s="33"/>
      <c r="C59" s="34"/>
      <c r="D59" s="74">
        <f>C59-C$15</f>
        <v>-0.55</v>
      </c>
      <c r="E59" s="33"/>
      <c r="F59" s="3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idden="1">
      <c r="A60" s="1" t="s">
        <v>27</v>
      </c>
      <c r="B60" s="33"/>
      <c r="C60" s="34"/>
      <c r="D60" s="74">
        <f>C60-C$16</f>
        <v>0</v>
      </c>
      <c r="E60" s="33"/>
      <c r="F60" s="3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idden="1">
      <c r="A61" s="1" t="s">
        <v>28</v>
      </c>
      <c r="B61" s="33"/>
      <c r="C61" s="34"/>
      <c r="D61" s="74">
        <f>C61-C$17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29</v>
      </c>
      <c r="B62" s="33"/>
      <c r="C62" s="34"/>
      <c r="D62" s="74">
        <f>C62-C$18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30</v>
      </c>
      <c r="B63" s="33"/>
      <c r="C63" s="34"/>
      <c r="D63" s="74">
        <f>C63-C$19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38"/>
      <c r="B64" s="2"/>
      <c r="C64" s="2"/>
      <c r="D64" s="75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8" t="s">
        <v>65</v>
      </c>
      <c r="B65" s="23" t="s">
        <v>13</v>
      </c>
      <c r="C65" s="24"/>
      <c r="D65" s="65" t="s">
        <v>1</v>
      </c>
      <c r="E65" s="23" t="s">
        <v>14</v>
      </c>
      <c r="F65" s="2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4"/>
      <c r="B66" s="27" t="s">
        <v>0</v>
      </c>
      <c r="C66" s="27" t="s">
        <v>1</v>
      </c>
      <c r="D66" s="67" t="s">
        <v>57</v>
      </c>
      <c r="E66" s="27" t="s">
        <v>0</v>
      </c>
      <c r="F66" s="27" t="s">
        <v>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idden="1">
      <c r="A67" s="1" t="s">
        <v>18</v>
      </c>
      <c r="B67" s="7">
        <v>0.18</v>
      </c>
      <c r="C67" s="8">
        <v>0.67</v>
      </c>
      <c r="D67" s="73">
        <f>C67-C$10</f>
        <v>0.04</v>
      </c>
      <c r="E67" s="7">
        <v>0.57</v>
      </c>
      <c r="F67" s="8">
        <v>0.8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" t="s">
        <v>19</v>
      </c>
      <c r="B68" s="7">
        <v>0.26</v>
      </c>
      <c r="C68" s="8">
        <v>0.74</v>
      </c>
      <c r="D68" s="73">
        <f>C68-C$11</f>
        <v>0.03</v>
      </c>
      <c r="E68" s="7">
        <v>0.62</v>
      </c>
      <c r="F68" s="8">
        <v>0.83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20</v>
      </c>
      <c r="B69" s="7">
        <v>0.02</v>
      </c>
      <c r="C69" s="8">
        <v>0.62</v>
      </c>
      <c r="D69" s="73">
        <f>C69-C$12</f>
        <v>0.03</v>
      </c>
      <c r="E69" s="7">
        <v>0.47</v>
      </c>
      <c r="F69" s="8">
        <v>0.81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21</v>
      </c>
      <c r="B70" s="7">
        <v>0.01</v>
      </c>
      <c r="C70" s="8">
        <v>0.65</v>
      </c>
      <c r="D70" s="73">
        <f>C70-C$13</f>
        <v>0.06</v>
      </c>
      <c r="E70" s="7">
        <v>0.45</v>
      </c>
      <c r="F70" s="8">
        <v>0.8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24</v>
      </c>
      <c r="B71" s="7">
        <v>0.01</v>
      </c>
      <c r="C71" s="8">
        <v>0.56</v>
      </c>
      <c r="D71" s="73">
        <f>C71-C$14</f>
        <v>0.04</v>
      </c>
      <c r="E71" s="7">
        <v>0.39</v>
      </c>
      <c r="F71" s="8">
        <v>0.76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26</v>
      </c>
      <c r="B72" s="7">
        <v>0.0</v>
      </c>
      <c r="C72" s="8">
        <v>0.59</v>
      </c>
      <c r="D72" s="73">
        <f>C72-C$15</f>
        <v>0.04</v>
      </c>
      <c r="E72" s="7">
        <v>0.37</v>
      </c>
      <c r="F72" s="8">
        <v>0.78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idden="1">
      <c r="A73" s="1" t="s">
        <v>27</v>
      </c>
      <c r="B73" s="33"/>
      <c r="C73" s="34"/>
      <c r="D73" s="74">
        <f>C73-C$16</f>
        <v>0</v>
      </c>
      <c r="E73" s="33"/>
      <c r="F73" s="3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idden="1">
      <c r="A74" s="1" t="s">
        <v>28</v>
      </c>
      <c r="B74" s="33"/>
      <c r="C74" s="34"/>
      <c r="D74" s="74">
        <f>C74-C$17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29</v>
      </c>
      <c r="B75" s="33"/>
      <c r="C75" s="34"/>
      <c r="D75" s="74">
        <f>C75-C$18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30</v>
      </c>
      <c r="B76" s="33"/>
      <c r="C76" s="34"/>
      <c r="D76" s="74">
        <f>C76-C$19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2"/>
      <c r="D77" s="5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8" t="s">
        <v>68</v>
      </c>
      <c r="B78" s="23" t="s">
        <v>13</v>
      </c>
      <c r="C78" s="24"/>
      <c r="D78" s="65" t="s">
        <v>1</v>
      </c>
      <c r="E78" s="23" t="s">
        <v>14</v>
      </c>
      <c r="F78" s="2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4"/>
      <c r="B79" s="27" t="s">
        <v>0</v>
      </c>
      <c r="C79" s="27" t="s">
        <v>1</v>
      </c>
      <c r="D79" s="67" t="s">
        <v>57</v>
      </c>
      <c r="E79" s="27" t="s">
        <v>0</v>
      </c>
      <c r="F79" s="27" t="s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idden="1">
      <c r="A80" s="1" t="s">
        <v>18</v>
      </c>
      <c r="B80" s="7">
        <v>0.12</v>
      </c>
      <c r="C80" s="8">
        <v>0.6</v>
      </c>
      <c r="D80" s="73">
        <f>C80-C$10</f>
        <v>-0.03</v>
      </c>
      <c r="E80" s="7">
        <v>0.52</v>
      </c>
      <c r="F80" s="8">
        <v>0.79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" t="s">
        <v>19</v>
      </c>
      <c r="B81" s="7">
        <v>0.22</v>
      </c>
      <c r="C81" s="8">
        <v>0.67</v>
      </c>
      <c r="D81" s="73">
        <f>C81-C$11</f>
        <v>-0.04</v>
      </c>
      <c r="E81" s="7">
        <v>0.58</v>
      </c>
      <c r="F81" s="8">
        <v>0.82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" t="s">
        <v>20</v>
      </c>
      <c r="B82" s="7">
        <v>0.03</v>
      </c>
      <c r="C82" s="8">
        <v>0.55</v>
      </c>
      <c r="D82" s="73">
        <f>C82-C$12</f>
        <v>-0.04</v>
      </c>
      <c r="E82" s="7">
        <v>0.46</v>
      </c>
      <c r="F82" s="8">
        <v>0.77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21</v>
      </c>
      <c r="B83" s="7">
        <v>0.01</v>
      </c>
      <c r="C83" s="8">
        <v>0.53</v>
      </c>
      <c r="D83" s="73">
        <f>C83-C$13</f>
        <v>-0.06</v>
      </c>
      <c r="E83" s="7">
        <v>0.42</v>
      </c>
      <c r="F83" s="8">
        <v>0.75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24</v>
      </c>
      <c r="B84" s="7">
        <v>0.02</v>
      </c>
      <c r="C84" s="8">
        <v>0.49</v>
      </c>
      <c r="D84" s="73">
        <f>C84-C$14</f>
        <v>-0.03</v>
      </c>
      <c r="E84" s="7">
        <v>0.37</v>
      </c>
      <c r="F84" s="8">
        <v>0.72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26</v>
      </c>
      <c r="B85" s="7">
        <v>0.01</v>
      </c>
      <c r="C85" s="8">
        <v>0.51</v>
      </c>
      <c r="D85" s="73">
        <f>C85-C$15</f>
        <v>-0.04</v>
      </c>
      <c r="E85" s="7">
        <v>0.34</v>
      </c>
      <c r="F85" s="8">
        <v>0.73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idden="1">
      <c r="A86" s="1" t="s">
        <v>27</v>
      </c>
      <c r="B86" s="33"/>
      <c r="C86" s="34"/>
      <c r="D86" s="74">
        <f>C86-C$16</f>
        <v>0</v>
      </c>
      <c r="E86" s="33"/>
      <c r="F86" s="3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idden="1">
      <c r="A87" s="1" t="s">
        <v>28</v>
      </c>
      <c r="B87" s="33"/>
      <c r="C87" s="34"/>
      <c r="D87" s="74">
        <f>C87-C$17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29</v>
      </c>
      <c r="B88" s="33"/>
      <c r="C88" s="34"/>
      <c r="D88" s="74">
        <f>C88-C$18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30</v>
      </c>
      <c r="B89" s="33"/>
      <c r="C89" s="34"/>
      <c r="D89" s="74">
        <f>C89-C$19</f>
        <v>0</v>
      </c>
      <c r="E89" s="33"/>
      <c r="F89" s="3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4"/>
      <c r="B90" s="2"/>
      <c r="C90" s="2"/>
      <c r="D90" s="75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8" t="s">
        <v>69</v>
      </c>
      <c r="B91" s="23" t="s">
        <v>13</v>
      </c>
      <c r="C91" s="24"/>
      <c r="D91" s="65" t="s">
        <v>1</v>
      </c>
      <c r="E91" s="23" t="s">
        <v>14</v>
      </c>
      <c r="F91" s="24"/>
      <c r="G91" s="3"/>
      <c r="H91" s="76" t="s">
        <v>70</v>
      </c>
      <c r="I91" s="53"/>
      <c r="J91" s="2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4"/>
      <c r="B92" s="27" t="s">
        <v>0</v>
      </c>
      <c r="C92" s="27" t="s">
        <v>1</v>
      </c>
      <c r="D92" s="67" t="s">
        <v>57</v>
      </c>
      <c r="E92" s="27" t="s">
        <v>0</v>
      </c>
      <c r="F92" s="27" t="s">
        <v>1</v>
      </c>
      <c r="G92" s="3"/>
      <c r="H92" s="77" t="s">
        <v>71</v>
      </c>
      <c r="I92" s="78" t="s">
        <v>72</v>
      </c>
      <c r="J92" s="78" t="s">
        <v>73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idden="1">
      <c r="A93" s="1" t="s">
        <v>18</v>
      </c>
      <c r="B93" s="7">
        <v>0.03</v>
      </c>
      <c r="C93" s="8">
        <v>0.22</v>
      </c>
      <c r="D93" s="73">
        <f>C93-C$10</f>
        <v>-0.41</v>
      </c>
      <c r="E93" s="7">
        <v>0.42</v>
      </c>
      <c r="F93" s="8">
        <v>0.59</v>
      </c>
      <c r="G93" s="3"/>
      <c r="H93" s="8">
        <v>0.37</v>
      </c>
      <c r="I93" s="8">
        <v>0.44</v>
      </c>
      <c r="J93" s="8">
        <v>0.41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" t="s">
        <v>19</v>
      </c>
      <c r="B94" s="7">
        <v>0.06</v>
      </c>
      <c r="C94" s="8">
        <v>0.34</v>
      </c>
      <c r="D94" s="73">
        <f>C94-C$11</f>
        <v>-0.37</v>
      </c>
      <c r="E94" s="7">
        <v>0.41</v>
      </c>
      <c r="F94" s="8">
        <v>0.64</v>
      </c>
      <c r="G94" s="3"/>
      <c r="H94" s="8">
        <v>0.56</v>
      </c>
      <c r="I94" s="8">
        <v>0.42</v>
      </c>
      <c r="J94" s="8">
        <v>0.42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20</v>
      </c>
      <c r="B95" s="7">
        <v>0.0</v>
      </c>
      <c r="C95" s="8">
        <v>0.18</v>
      </c>
      <c r="D95" s="73">
        <f>C95-C$12</f>
        <v>-0.41</v>
      </c>
      <c r="E95" s="7">
        <v>0.27</v>
      </c>
      <c r="F95" s="8">
        <v>0.55</v>
      </c>
      <c r="G95" s="3"/>
      <c r="H95" s="8">
        <v>0.47</v>
      </c>
      <c r="I95" s="8">
        <v>0.45</v>
      </c>
      <c r="J95" s="8">
        <v>0.41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" t="s">
        <v>21</v>
      </c>
      <c r="B96" s="7">
        <v>0.0</v>
      </c>
      <c r="C96" s="8">
        <v>0.33</v>
      </c>
      <c r="D96" s="73">
        <f>C96-C$13</f>
        <v>-0.26</v>
      </c>
      <c r="E96" s="7">
        <v>0.29</v>
      </c>
      <c r="F96" s="8">
        <v>0.61</v>
      </c>
      <c r="G96" s="3"/>
      <c r="H96" s="8">
        <v>0.43</v>
      </c>
      <c r="I96" s="8">
        <v>0.42</v>
      </c>
      <c r="J96" s="8">
        <v>0.41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24</v>
      </c>
      <c r="B97" s="7">
        <v>0.0</v>
      </c>
      <c r="C97" s="8">
        <v>0.11</v>
      </c>
      <c r="D97" s="73">
        <f>C97-C$14</f>
        <v>-0.41</v>
      </c>
      <c r="E97" s="7">
        <v>0.21</v>
      </c>
      <c r="F97" s="8">
        <v>0.48</v>
      </c>
      <c r="G97" s="3"/>
      <c r="H97" s="8">
        <v>0.14</v>
      </c>
      <c r="I97" s="8"/>
      <c r="J97" s="8">
        <v>0.21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26</v>
      </c>
      <c r="B98" s="7">
        <v>0.0</v>
      </c>
      <c r="C98" s="8">
        <v>0.45</v>
      </c>
      <c r="D98" s="73">
        <f>C98-C$15</f>
        <v>-0.1</v>
      </c>
      <c r="E98" s="7">
        <v>0.17</v>
      </c>
      <c r="F98" s="8">
        <v>0.69</v>
      </c>
      <c r="G98" s="3"/>
      <c r="H98" s="34"/>
      <c r="I98" s="34"/>
      <c r="J98" s="3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idden="1">
      <c r="A99" s="1" t="s">
        <v>27</v>
      </c>
      <c r="B99" s="33"/>
      <c r="C99" s="34"/>
      <c r="D99" s="74">
        <f>C99-C$16</f>
        <v>0</v>
      </c>
      <c r="E99" s="33"/>
      <c r="F99" s="34"/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idden="1">
      <c r="A100" s="1" t="s">
        <v>28</v>
      </c>
      <c r="B100" s="33"/>
      <c r="C100" s="34"/>
      <c r="D100" s="74">
        <f>C100-C$17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29</v>
      </c>
      <c r="B101" s="33"/>
      <c r="C101" s="34"/>
      <c r="D101" s="74">
        <f>C101-C$18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30</v>
      </c>
      <c r="B102" s="33"/>
      <c r="C102" s="34"/>
      <c r="D102" s="74">
        <f>C102-C$19</f>
        <v>0</v>
      </c>
      <c r="E102" s="33"/>
      <c r="F102" s="34"/>
      <c r="G102" s="3"/>
      <c r="H102" s="34"/>
      <c r="I102" s="34"/>
      <c r="J102" s="3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2"/>
      <c r="D103" s="5"/>
      <c r="E103" s="2"/>
      <c r="F103" s="2"/>
      <c r="G103" s="3"/>
      <c r="H103" s="79"/>
      <c r="I103" s="79"/>
      <c r="J103" s="7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8" t="s">
        <v>74</v>
      </c>
      <c r="B104" s="23" t="s">
        <v>13</v>
      </c>
      <c r="C104" s="24"/>
      <c r="D104" s="65" t="s">
        <v>1</v>
      </c>
      <c r="E104" s="23" t="s">
        <v>14</v>
      </c>
      <c r="F104" s="24"/>
      <c r="G104" s="3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4"/>
      <c r="B105" s="27" t="s">
        <v>0</v>
      </c>
      <c r="C105" s="27" t="s">
        <v>1</v>
      </c>
      <c r="D105" s="67" t="s">
        <v>57</v>
      </c>
      <c r="E105" s="27" t="s">
        <v>0</v>
      </c>
      <c r="F105" s="27" t="s">
        <v>1</v>
      </c>
      <c r="G105" s="3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idden="1">
      <c r="A106" s="1" t="s">
        <v>18</v>
      </c>
      <c r="B106" s="7">
        <v>0.12</v>
      </c>
      <c r="C106" s="8">
        <v>0.64</v>
      </c>
      <c r="D106" s="73">
        <f>C106-C$10</f>
        <v>0.01</v>
      </c>
      <c r="E106" s="7">
        <v>0.52</v>
      </c>
      <c r="F106" s="8">
        <v>0.79</v>
      </c>
      <c r="G106" s="3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19</v>
      </c>
      <c r="B107" s="7">
        <v>0.2</v>
      </c>
      <c r="C107" s="8">
        <v>0.66</v>
      </c>
      <c r="D107" s="73">
        <f>C107-C$11</f>
        <v>-0.05</v>
      </c>
      <c r="E107" s="7">
        <v>0.58</v>
      </c>
      <c r="F107" s="8">
        <v>0.8</v>
      </c>
      <c r="G107" s="3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20</v>
      </c>
      <c r="B108" s="7">
        <v>0.01</v>
      </c>
      <c r="C108" s="8">
        <v>0.47</v>
      </c>
      <c r="D108" s="73">
        <f>C108-C$12</f>
        <v>-0.12</v>
      </c>
      <c r="E108" s="7">
        <v>0.45</v>
      </c>
      <c r="F108" s="8">
        <v>0.74</v>
      </c>
      <c r="G108" s="3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21</v>
      </c>
      <c r="B109" s="7">
        <v>0.0</v>
      </c>
      <c r="C109" s="8">
        <v>0.49</v>
      </c>
      <c r="D109" s="73">
        <f>C109-C$13</f>
        <v>-0.1</v>
      </c>
      <c r="E109" s="7">
        <v>0.39</v>
      </c>
      <c r="F109" s="8">
        <v>0.74</v>
      </c>
      <c r="G109" s="3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24</v>
      </c>
      <c r="B110" s="7">
        <v>0.02</v>
      </c>
      <c r="C110" s="8">
        <v>0.42</v>
      </c>
      <c r="D110" s="73">
        <f>C110-C$14</f>
        <v>-0.1</v>
      </c>
      <c r="E110" s="7">
        <v>0.36</v>
      </c>
      <c r="F110" s="8">
        <v>0.69</v>
      </c>
      <c r="G110" s="3"/>
      <c r="H110" s="79"/>
      <c r="I110" s="79"/>
      <c r="J110" s="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26</v>
      </c>
      <c r="B111" s="7">
        <v>0.0</v>
      </c>
      <c r="C111" s="8">
        <v>0.41</v>
      </c>
      <c r="D111" s="73">
        <f>C111-C$15</f>
        <v>-0.14</v>
      </c>
      <c r="E111" s="7">
        <v>0.33</v>
      </c>
      <c r="F111" s="8">
        <v>0.7</v>
      </c>
      <c r="G111" s="3"/>
      <c r="H111" s="41"/>
      <c r="I111" s="41"/>
      <c r="J111" s="4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idden="1">
      <c r="A112" s="1" t="s">
        <v>27</v>
      </c>
      <c r="B112" s="33"/>
      <c r="C112" s="34"/>
      <c r="D112" s="74">
        <f>C112-C$16</f>
        <v>0</v>
      </c>
      <c r="E112" s="33"/>
      <c r="F112" s="34"/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idden="1">
      <c r="A113" s="1" t="s">
        <v>28</v>
      </c>
      <c r="B113" s="33"/>
      <c r="C113" s="34"/>
      <c r="D113" s="74">
        <f>C113-C$17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29</v>
      </c>
      <c r="B114" s="33"/>
      <c r="C114" s="34"/>
      <c r="D114" s="74">
        <f>C114-C$18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30</v>
      </c>
      <c r="B115" s="33"/>
      <c r="C115" s="34"/>
      <c r="D115" s="74">
        <f>C115-C$19</f>
        <v>0</v>
      </c>
      <c r="E115" s="33"/>
      <c r="F115" s="34"/>
      <c r="G115" s="3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2"/>
      <c r="D116" s="5"/>
      <c r="E116" s="2"/>
      <c r="F116" s="2"/>
      <c r="G116" s="3"/>
      <c r="H116" s="79"/>
      <c r="I116" s="79"/>
      <c r="J116" s="7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8" t="s">
        <v>75</v>
      </c>
      <c r="B117" s="23" t="s">
        <v>13</v>
      </c>
      <c r="C117" s="24"/>
      <c r="D117" s="65" t="s">
        <v>1</v>
      </c>
      <c r="E117" s="23" t="s">
        <v>14</v>
      </c>
      <c r="F117" s="24"/>
      <c r="G117" s="3"/>
      <c r="H117" s="76" t="s">
        <v>76</v>
      </c>
      <c r="I117" s="53"/>
      <c r="J117" s="2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4"/>
      <c r="B118" s="27" t="s">
        <v>0</v>
      </c>
      <c r="C118" s="27" t="s">
        <v>1</v>
      </c>
      <c r="D118" s="67" t="s">
        <v>57</v>
      </c>
      <c r="E118" s="27" t="s">
        <v>0</v>
      </c>
      <c r="F118" s="27" t="s">
        <v>1</v>
      </c>
      <c r="G118" s="3"/>
      <c r="H118" s="77" t="s">
        <v>71</v>
      </c>
      <c r="I118" s="78" t="s">
        <v>72</v>
      </c>
      <c r="J118" s="78" t="s">
        <v>73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idden="1">
      <c r="A119" s="1" t="s">
        <v>18</v>
      </c>
      <c r="B119" s="7">
        <v>0.0</v>
      </c>
      <c r="C119" s="8">
        <v>0.33</v>
      </c>
      <c r="D119" s="73">
        <f>C119-C$10</f>
        <v>-0.3</v>
      </c>
      <c r="E119" s="7">
        <v>0.43</v>
      </c>
      <c r="F119" s="8">
        <v>0.66</v>
      </c>
      <c r="G119" s="3"/>
      <c r="H119" s="8">
        <v>0.55</v>
      </c>
      <c r="I119" s="8">
        <v>0.49</v>
      </c>
      <c r="J119" s="8">
        <v>0.43</v>
      </c>
      <c r="K119" s="1" t="s">
        <v>93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" t="s">
        <v>19</v>
      </c>
      <c r="B120" s="7">
        <v>0.17</v>
      </c>
      <c r="C120" s="8">
        <v>0.5</v>
      </c>
      <c r="D120" s="73">
        <f>C120-C$11</f>
        <v>-0.21</v>
      </c>
      <c r="E120" s="7">
        <v>0.42</v>
      </c>
      <c r="F120" s="8">
        <v>0.63</v>
      </c>
      <c r="G120" s="3"/>
      <c r="H120" s="8">
        <v>0.5</v>
      </c>
      <c r="I120" s="8">
        <v>0.46</v>
      </c>
      <c r="J120" s="8">
        <v>0.52</v>
      </c>
      <c r="K120" s="1" t="s">
        <v>94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" t="s">
        <v>20</v>
      </c>
      <c r="B121" s="7">
        <v>0.0</v>
      </c>
      <c r="C121" s="8">
        <v>0.29</v>
      </c>
      <c r="D121" s="73">
        <f>C121-C$12</f>
        <v>-0.3</v>
      </c>
      <c r="E121" s="7">
        <v>0.42</v>
      </c>
      <c r="F121" s="8">
        <v>0.74</v>
      </c>
      <c r="G121" s="3"/>
      <c r="H121" s="8">
        <v>0.67</v>
      </c>
      <c r="I121" s="8">
        <v>0.41</v>
      </c>
      <c r="J121" s="8">
        <v>0.45</v>
      </c>
      <c r="K121" s="1" t="s">
        <v>95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" t="s">
        <v>21</v>
      </c>
      <c r="B122" s="7">
        <v>0.0</v>
      </c>
      <c r="C122" s="8">
        <v>0.5</v>
      </c>
      <c r="D122" s="73">
        <f>C122-C$13</f>
        <v>-0.09</v>
      </c>
      <c r="E122" s="7">
        <v>0.33</v>
      </c>
      <c r="F122" s="8">
        <v>0.7</v>
      </c>
      <c r="G122" s="3"/>
      <c r="H122" s="8">
        <v>0.62</v>
      </c>
      <c r="I122" s="8">
        <v>0.41</v>
      </c>
      <c r="J122" s="8">
        <v>0.43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24</v>
      </c>
      <c r="B123" s="7">
        <v>0.0</v>
      </c>
      <c r="C123" s="8">
        <v>0.0</v>
      </c>
      <c r="D123" s="73">
        <f>C123-C$14</f>
        <v>-0.52</v>
      </c>
      <c r="E123" s="7">
        <v>0.24</v>
      </c>
      <c r="F123" s="8">
        <v>0.43</v>
      </c>
      <c r="G123" s="3"/>
      <c r="H123" s="8">
        <v>0.25</v>
      </c>
      <c r="I123" s="8"/>
      <c r="J123" s="8">
        <v>0.19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26</v>
      </c>
      <c r="B124" s="7">
        <v>0.0</v>
      </c>
      <c r="C124" s="8">
        <v>0.14</v>
      </c>
      <c r="D124" s="73">
        <f>C124-C$15</f>
        <v>-0.41</v>
      </c>
      <c r="E124" s="7">
        <v>0.18</v>
      </c>
      <c r="F124" s="8">
        <v>0.46</v>
      </c>
      <c r="G124" s="3"/>
      <c r="H124" s="34"/>
      <c r="I124" s="34"/>
      <c r="J124" s="3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idden="1">
      <c r="A125" s="1" t="s">
        <v>27</v>
      </c>
      <c r="B125" s="33"/>
      <c r="C125" s="34"/>
      <c r="D125" s="74">
        <f>C125-C$16</f>
        <v>0</v>
      </c>
      <c r="E125" s="33"/>
      <c r="F125" s="34"/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idden="1">
      <c r="A126" s="1" t="s">
        <v>28</v>
      </c>
      <c r="B126" s="33"/>
      <c r="C126" s="34"/>
      <c r="D126" s="74">
        <f>C126-C$17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29</v>
      </c>
      <c r="B127" s="33"/>
      <c r="C127" s="34"/>
      <c r="D127" s="74">
        <f>C127-C$18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30</v>
      </c>
      <c r="B128" s="33"/>
      <c r="C128" s="34"/>
      <c r="D128" s="74">
        <f>C128-C$19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2"/>
      <c r="D129" s="5"/>
      <c r="E129" s="2"/>
      <c r="F129" s="2"/>
      <c r="G129" s="3"/>
      <c r="H129" s="79"/>
      <c r="I129" s="79"/>
      <c r="J129" s="7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8" t="s">
        <v>77</v>
      </c>
      <c r="B130" s="23" t="s">
        <v>13</v>
      </c>
      <c r="C130" s="24"/>
      <c r="D130" s="65" t="s">
        <v>1</v>
      </c>
      <c r="E130" s="23" t="s">
        <v>14</v>
      </c>
      <c r="F130" s="24"/>
      <c r="G130" s="3"/>
      <c r="H130" s="76" t="s">
        <v>78</v>
      </c>
      <c r="I130" s="53"/>
      <c r="J130" s="2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4"/>
      <c r="B131" s="27" t="s">
        <v>0</v>
      </c>
      <c r="C131" s="27" t="s">
        <v>1</v>
      </c>
      <c r="D131" s="67" t="s">
        <v>57</v>
      </c>
      <c r="E131" s="27" t="s">
        <v>0</v>
      </c>
      <c r="F131" s="27" t="s">
        <v>1</v>
      </c>
      <c r="G131" s="3"/>
      <c r="H131" s="77" t="s">
        <v>71</v>
      </c>
      <c r="I131" s="78" t="s">
        <v>72</v>
      </c>
      <c r="J131" s="78" t="s">
        <v>73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idden="1">
      <c r="A132" s="1" t="s">
        <v>18</v>
      </c>
      <c r="B132" s="7">
        <v>0.1</v>
      </c>
      <c r="C132" s="8">
        <v>0.56</v>
      </c>
      <c r="D132" s="73">
        <f>C132-C$10</f>
        <v>-0.07</v>
      </c>
      <c r="E132" s="7">
        <v>0.5</v>
      </c>
      <c r="F132" s="8">
        <v>0.76</v>
      </c>
      <c r="G132" s="3"/>
      <c r="H132" s="8">
        <v>0.76</v>
      </c>
      <c r="I132" s="8">
        <v>0.7</v>
      </c>
      <c r="J132" s="8">
        <v>0.71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" t="s">
        <v>19</v>
      </c>
      <c r="B133" s="7">
        <v>0.17</v>
      </c>
      <c r="C133" s="8">
        <v>0.57</v>
      </c>
      <c r="D133" s="73">
        <f>C133-C$11</f>
        <v>-0.14</v>
      </c>
      <c r="E133" s="7">
        <v>0.54</v>
      </c>
      <c r="F133" s="8">
        <v>0.77</v>
      </c>
      <c r="G133" s="3"/>
      <c r="H133" s="8">
        <v>0.82</v>
      </c>
      <c r="I133" s="8">
        <v>0.7</v>
      </c>
      <c r="J133" s="8">
        <v>0.71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20</v>
      </c>
      <c r="B134" s="7">
        <v>0.01</v>
      </c>
      <c r="C134" s="8">
        <v>0.46</v>
      </c>
      <c r="D134" s="73">
        <f>C134-C$12</f>
        <v>-0.13</v>
      </c>
      <c r="E134" s="7">
        <v>0.42</v>
      </c>
      <c r="F134" s="8">
        <v>0.74</v>
      </c>
      <c r="G134" s="3"/>
      <c r="H134" s="8">
        <v>0.79</v>
      </c>
      <c r="I134" s="8">
        <v>0.69</v>
      </c>
      <c r="J134" s="8">
        <v>0.7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21</v>
      </c>
      <c r="B135" s="7">
        <v>0.01</v>
      </c>
      <c r="C135" s="8">
        <v>0.45</v>
      </c>
      <c r="D135" s="73">
        <f>C135-C$13</f>
        <v>-0.14</v>
      </c>
      <c r="E135" s="7">
        <v>0.38</v>
      </c>
      <c r="F135" s="8">
        <v>0.72</v>
      </c>
      <c r="G135" s="3"/>
      <c r="H135" s="8">
        <v>0.78</v>
      </c>
      <c r="I135" s="8">
        <v>0.67</v>
      </c>
      <c r="J135" s="8">
        <v>0.68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24</v>
      </c>
      <c r="B136" s="7">
        <v>0.0</v>
      </c>
      <c r="C136" s="8">
        <v>0.37</v>
      </c>
      <c r="D136" s="73">
        <f>C136-C$14</f>
        <v>-0.15</v>
      </c>
      <c r="E136" s="7">
        <v>0.35</v>
      </c>
      <c r="F136" s="8">
        <v>0.67</v>
      </c>
      <c r="G136" s="3"/>
      <c r="H136" s="8">
        <v>0.76</v>
      </c>
      <c r="I136" s="8"/>
      <c r="J136" s="8">
        <v>0.53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26</v>
      </c>
      <c r="B137" s="7">
        <v>0.01</v>
      </c>
      <c r="C137" s="8">
        <v>0.42</v>
      </c>
      <c r="D137" s="73">
        <f>C137-C$15</f>
        <v>-0.13</v>
      </c>
      <c r="E137" s="7">
        <v>0.31</v>
      </c>
      <c r="F137" s="8">
        <v>0.69</v>
      </c>
      <c r="G137" s="3"/>
      <c r="H137" s="34"/>
      <c r="I137" s="34"/>
      <c r="J137" s="3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idden="1">
      <c r="A138" s="1" t="s">
        <v>27</v>
      </c>
      <c r="B138" s="33"/>
      <c r="C138" s="34"/>
      <c r="D138" s="74">
        <f>C138-C$16</f>
        <v>0</v>
      </c>
      <c r="E138" s="33"/>
      <c r="F138" s="34"/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idden="1">
      <c r="A139" s="1" t="s">
        <v>28</v>
      </c>
      <c r="B139" s="33"/>
      <c r="C139" s="34"/>
      <c r="D139" s="74">
        <f>C139-C$17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29</v>
      </c>
      <c r="B140" s="33"/>
      <c r="C140" s="34"/>
      <c r="D140" s="74">
        <f>C140-C$18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30</v>
      </c>
      <c r="B141" s="33"/>
      <c r="C141" s="34"/>
      <c r="D141" s="74">
        <f>C141-C$19</f>
        <v>0</v>
      </c>
      <c r="E141" s="33"/>
      <c r="F141" s="34"/>
      <c r="G141" s="3"/>
      <c r="H141" s="34"/>
      <c r="I141" s="34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2"/>
      <c r="D142" s="5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8" t="s">
        <v>79</v>
      </c>
      <c r="B143" s="23" t="s">
        <v>13</v>
      </c>
      <c r="C143" s="24"/>
      <c r="D143" s="65" t="s">
        <v>1</v>
      </c>
      <c r="E143" s="23" t="s">
        <v>14</v>
      </c>
      <c r="F143" s="2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4"/>
      <c r="B144" s="27" t="s">
        <v>0</v>
      </c>
      <c r="C144" s="27" t="s">
        <v>1</v>
      </c>
      <c r="D144" s="67" t="s">
        <v>57</v>
      </c>
      <c r="E144" s="27" t="s">
        <v>0</v>
      </c>
      <c r="F144" s="27" t="s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idden="1">
      <c r="A145" s="1" t="s">
        <v>18</v>
      </c>
      <c r="B145" s="7">
        <v>0.55</v>
      </c>
      <c r="C145" s="8">
        <v>0.92</v>
      </c>
      <c r="D145" s="73">
        <f>C145-C$10</f>
        <v>0.29</v>
      </c>
      <c r="E145" s="7">
        <v>0.78</v>
      </c>
      <c r="F145" s="8">
        <v>0.95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" t="s">
        <v>19</v>
      </c>
      <c r="B146" s="7">
        <v>0.48</v>
      </c>
      <c r="C146" s="8">
        <v>0.97</v>
      </c>
      <c r="D146" s="73">
        <f>C146-C$11</f>
        <v>0.26</v>
      </c>
      <c r="E146" s="7">
        <v>0.75</v>
      </c>
      <c r="F146" s="8">
        <v>0.93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20</v>
      </c>
      <c r="B147" s="7">
        <v>0.17</v>
      </c>
      <c r="C147" s="8">
        <v>0.98</v>
      </c>
      <c r="D147" s="73">
        <f>C147-C$12</f>
        <v>0.39</v>
      </c>
      <c r="E147" s="7">
        <v>0.65</v>
      </c>
      <c r="F147" s="8">
        <v>0.95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21</v>
      </c>
      <c r="B148" s="7">
        <v>0.05</v>
      </c>
      <c r="C148" s="8">
        <v>0.98</v>
      </c>
      <c r="D148" s="73">
        <f>C148-C$13</f>
        <v>0.39</v>
      </c>
      <c r="E148" s="7">
        <v>0.64</v>
      </c>
      <c r="F148" s="8">
        <v>0.93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24</v>
      </c>
      <c r="B149" s="7">
        <v>0.09</v>
      </c>
      <c r="C149" s="8">
        <v>0.83</v>
      </c>
      <c r="D149" s="73">
        <f>C149-C$14</f>
        <v>0.31</v>
      </c>
      <c r="E149" s="7">
        <v>0.61</v>
      </c>
      <c r="F149" s="8">
        <v>0.89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" t="s">
        <v>26</v>
      </c>
      <c r="B150" s="7">
        <v>0.04</v>
      </c>
      <c r="C150" s="8">
        <v>0.88</v>
      </c>
      <c r="D150" s="73">
        <f>C150-C$15</f>
        <v>0.33</v>
      </c>
      <c r="E150" s="7">
        <v>0.55</v>
      </c>
      <c r="F150" s="8">
        <v>0.9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idden="1">
      <c r="A151" s="1" t="s">
        <v>27</v>
      </c>
      <c r="B151" s="33"/>
      <c r="C151" s="34"/>
      <c r="D151" s="74">
        <f>C151-C$16</f>
        <v>0</v>
      </c>
      <c r="E151" s="33"/>
      <c r="F151" s="3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idden="1">
      <c r="A152" s="1" t="s">
        <v>28</v>
      </c>
      <c r="B152" s="33"/>
      <c r="C152" s="34"/>
      <c r="D152" s="74">
        <f>C152-C$17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idden="1">
      <c r="A153" s="1" t="s">
        <v>29</v>
      </c>
      <c r="B153" s="33"/>
      <c r="C153" s="34"/>
      <c r="D153" s="74">
        <f>C153-C$18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idden="1">
      <c r="A154" s="1" t="s">
        <v>30</v>
      </c>
      <c r="B154" s="33"/>
      <c r="C154" s="34"/>
      <c r="D154" s="74">
        <f>C154-C$19</f>
        <v>0</v>
      </c>
      <c r="E154" s="33"/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2"/>
      <c r="D155" s="5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D156" s="28"/>
      <c r="E156" s="28"/>
      <c r="F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D159" s="28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D160" s="28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D161" s="28"/>
      <c r="E161" s="28"/>
      <c r="F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D162" s="28"/>
      <c r="E162" s="28"/>
      <c r="F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D163" s="28"/>
      <c r="E163" s="28"/>
      <c r="F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D164" s="28"/>
      <c r="E164" s="28"/>
      <c r="F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B180" s="28"/>
      <c r="C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2"/>
      <c r="D181" s="3"/>
      <c r="E181" s="29"/>
      <c r="F181" s="2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21"/>
      <c r="C1031" s="2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</sheetData>
  <autoFilter ref="$A$1:$A$1031">
    <filterColumn colId="0">
      <filters blank="1">
        <filter val="Enrichment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Female Students"/>
        <filter val="Grade Level Data"/>
        <filter val="Grade 6"/>
        <filter val="Grade 7"/>
        <filter val="7th Grade Math"/>
        <filter val="Compacted Math"/>
        <filter val="2019-20"/>
        <filter val="TAG Students"/>
        <filter val="Male Students"/>
        <filter val="Intensive Core + Classroom Support"/>
        <filter val="Course Level Data"/>
        <filter val="Enrichment+"/>
        <filter val="Math Watchlist Students"/>
        <filter val="Core + Classroom Support"/>
        <filter val="MA.7.EE.B.4.b"/>
        <filter val="EL Students"/>
        <filter val="All Students"/>
        <filter val="2016-17"/>
        <filter val="Standards Data"/>
        <filter val="MA.7.EE.B.4.a"/>
        <filter val="2018-19"/>
        <filter val="Special Ed Students"/>
      </filters>
    </filterColumn>
  </autoFilter>
  <mergeCells count="30">
    <mergeCell ref="I2:M2"/>
    <mergeCell ref="B8:C8"/>
    <mergeCell ref="E8:F8"/>
    <mergeCell ref="B22:C22"/>
    <mergeCell ref="E22:F22"/>
    <mergeCell ref="B27:C27"/>
    <mergeCell ref="E27:F27"/>
    <mergeCell ref="B33:C33"/>
    <mergeCell ref="E33:F33"/>
    <mergeCell ref="B38:C38"/>
    <mergeCell ref="E38:F38"/>
    <mergeCell ref="B52:C52"/>
    <mergeCell ref="E52:F52"/>
    <mergeCell ref="E65:F65"/>
    <mergeCell ref="B65:C65"/>
    <mergeCell ref="B78:C78"/>
    <mergeCell ref="E78:F78"/>
    <mergeCell ref="B91:C91"/>
    <mergeCell ref="E91:F91"/>
    <mergeCell ref="H91:J91"/>
    <mergeCell ref="E104:F104"/>
    <mergeCell ref="B143:C143"/>
    <mergeCell ref="E143:F143"/>
    <mergeCell ref="B104:C104"/>
    <mergeCell ref="B117:C117"/>
    <mergeCell ref="E117:F117"/>
    <mergeCell ref="H117:J117"/>
    <mergeCell ref="B130:C130"/>
    <mergeCell ref="E130:F130"/>
    <mergeCell ref="H130:J130"/>
  </mergeCells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0" priority="1" operator="greaterThanOrEqual">
      <formula>0.99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1" priority="2" operator="greaterThanOrEqual">
      <formula>0.8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2" priority="3" operator="greaterThanOrEqual">
      <formula>0.7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3" priority="4" operator="greaterThanOrEqual">
      <formula>0.5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4" priority="5" operator="lessThan">
      <formula>0.5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5" priority="6" operator="greaterThanOrEqual">
      <formula>0.9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6" priority="7" operator="greaterThanOrEqual">
      <formula>0.8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7" priority="8" operator="greaterThanOrEqual">
      <formula>0.7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8" priority="9" operator="greaterThanOrEqual">
      <formula>0.5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9" priority="10" operator="lessThan">
      <formula>0.5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29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6" t="s">
        <v>2</v>
      </c>
      <c r="B2" s="7">
        <v>0.0</v>
      </c>
      <c r="C2" s="8"/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2" t="s">
        <v>4</v>
      </c>
      <c r="B3" s="7">
        <v>0.0</v>
      </c>
      <c r="C3" s="8"/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5" t="s">
        <v>6</v>
      </c>
      <c r="B4" s="7">
        <v>0.0</v>
      </c>
      <c r="C4" s="8"/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7" t="s">
        <v>8</v>
      </c>
      <c r="B5" s="7">
        <v>0.05</v>
      </c>
      <c r="C5" s="8"/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9" t="s">
        <v>10</v>
      </c>
      <c r="B6" s="7">
        <v>0.95</v>
      </c>
      <c r="C6" s="8"/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4"/>
      <c r="B9" s="27" t="s">
        <v>0</v>
      </c>
      <c r="C9" s="27" t="s">
        <v>1</v>
      </c>
      <c r="D9" s="26"/>
      <c r="E9" s="27" t="s">
        <v>0</v>
      </c>
      <c r="F9" s="27" t="s">
        <v>1</v>
      </c>
      <c r="G9" s="3"/>
      <c r="H9" s="3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idden="1">
      <c r="A10" s="1" t="s">
        <v>18</v>
      </c>
      <c r="B10" s="7">
        <v>0.0</v>
      </c>
      <c r="C10" s="8">
        <v>0.44</v>
      </c>
      <c r="D10" s="26"/>
      <c r="E10" s="7">
        <v>0.3</v>
      </c>
      <c r="F10" s="8">
        <v>0.7</v>
      </c>
      <c r="G10" s="30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1" t="s">
        <v>19</v>
      </c>
      <c r="B11" s="7">
        <v>0.0</v>
      </c>
      <c r="C11" s="8">
        <v>0.53</v>
      </c>
      <c r="D11" s="26"/>
      <c r="E11" s="7">
        <v>0.33</v>
      </c>
      <c r="F11" s="8">
        <v>0.75</v>
      </c>
      <c r="G11" s="30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1" t="s">
        <v>20</v>
      </c>
      <c r="B12" s="7">
        <v>0.0</v>
      </c>
      <c r="C12" s="8">
        <v>0.41</v>
      </c>
      <c r="D12" s="26"/>
      <c r="E12" s="7">
        <v>0.3</v>
      </c>
      <c r="F12" s="8">
        <v>0.69</v>
      </c>
      <c r="G12" s="30"/>
      <c r="H12" s="30" t="s">
        <v>20</v>
      </c>
      <c r="I12" s="8">
        <v>0.86</v>
      </c>
      <c r="J12" s="8">
        <v>0.88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1" t="s">
        <v>21</v>
      </c>
      <c r="B13" s="7">
        <v>0.0</v>
      </c>
      <c r="C13" s="8">
        <v>0.49</v>
      </c>
      <c r="D13" s="26"/>
      <c r="E13" s="7">
        <v>0.25</v>
      </c>
      <c r="F13" s="8">
        <v>0.72</v>
      </c>
      <c r="G13" s="30"/>
      <c r="H13" s="32" t="s">
        <v>21</v>
      </c>
      <c r="I13" s="8">
        <v>0.85</v>
      </c>
      <c r="J13" s="8">
        <v>0.86</v>
      </c>
      <c r="K13" s="1" t="s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1" t="s">
        <v>24</v>
      </c>
      <c r="B14" s="7">
        <v>0.0</v>
      </c>
      <c r="C14" s="8">
        <v>0.51</v>
      </c>
      <c r="D14" s="26"/>
      <c r="E14" s="7">
        <v>0.24</v>
      </c>
      <c r="F14" s="8">
        <v>0.73</v>
      </c>
      <c r="G14" s="30"/>
      <c r="H14" s="30" t="s">
        <v>24</v>
      </c>
      <c r="I14" s="8">
        <v>0.84</v>
      </c>
      <c r="J14" s="8">
        <v>0.76</v>
      </c>
      <c r="K14" s="1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1" t="s">
        <v>26</v>
      </c>
      <c r="B15" s="7">
        <v>0.0</v>
      </c>
      <c r="C15" s="8"/>
      <c r="D15" s="26"/>
      <c r="E15" s="7">
        <v>0.25</v>
      </c>
      <c r="F15" s="8"/>
      <c r="G15" s="30"/>
      <c r="H15" s="30" t="s">
        <v>26</v>
      </c>
      <c r="I15" s="8"/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4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B21" s="2"/>
      <c r="C21" s="2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22" t="s">
        <v>31</v>
      </c>
      <c r="B22" s="23" t="s">
        <v>13</v>
      </c>
      <c r="C22" s="24"/>
      <c r="D22" s="26"/>
      <c r="E22" s="23" t="s">
        <v>14</v>
      </c>
      <c r="F22" s="24"/>
      <c r="G22" s="3"/>
      <c r="H22" s="3"/>
      <c r="I22" s="37" t="s">
        <v>32</v>
      </c>
      <c r="J22" s="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8"/>
      <c r="B23" s="27" t="s">
        <v>0</v>
      </c>
      <c r="C23" s="27" t="s">
        <v>1</v>
      </c>
      <c r="D23" s="26"/>
      <c r="E23" s="27" t="s">
        <v>0</v>
      </c>
      <c r="F23" s="27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" t="s">
        <v>33</v>
      </c>
      <c r="B24" s="7">
        <v>0.0</v>
      </c>
      <c r="C24" s="8"/>
      <c r="D24" s="26"/>
      <c r="E24" s="7">
        <v>0.4</v>
      </c>
      <c r="F24" s="8"/>
      <c r="G24" s="3"/>
      <c r="H24" s="1">
        <v>6.0</v>
      </c>
      <c r="I24" s="40">
        <v>19.0</v>
      </c>
      <c r="J24" s="4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1" t="s">
        <v>34</v>
      </c>
      <c r="B25" s="7">
        <v>0.0</v>
      </c>
      <c r="C25" s="8"/>
      <c r="D25" s="26"/>
      <c r="E25" s="7">
        <v>0.24</v>
      </c>
      <c r="F25" s="8"/>
      <c r="G25" s="3"/>
      <c r="H25" s="1">
        <v>7.0</v>
      </c>
      <c r="I25" s="40">
        <v>447.0</v>
      </c>
      <c r="J25" s="4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21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22" t="s">
        <v>35</v>
      </c>
      <c r="B27" s="23" t="s">
        <v>13</v>
      </c>
      <c r="C27" s="24"/>
      <c r="D27" s="26"/>
      <c r="E27" s="23" t="s">
        <v>14</v>
      </c>
      <c r="F27" s="24"/>
      <c r="G27" s="3"/>
      <c r="H27" s="3"/>
      <c r="I27" s="37" t="s">
        <v>36</v>
      </c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8"/>
      <c r="B28" s="27" t="s">
        <v>0</v>
      </c>
      <c r="C28" s="27" t="s">
        <v>1</v>
      </c>
      <c r="D28" s="26"/>
      <c r="E28" s="27" t="s">
        <v>0</v>
      </c>
      <c r="F28" s="27" t="s">
        <v>1</v>
      </c>
      <c r="G28" s="3"/>
      <c r="H28" s="3"/>
      <c r="I28" s="2" t="s">
        <v>0</v>
      </c>
      <c r="J28" s="2" t="s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1" t="s">
        <v>37</v>
      </c>
      <c r="B29" s="7">
        <v>0.0</v>
      </c>
      <c r="C29" s="8"/>
      <c r="D29" s="26"/>
      <c r="E29" s="7">
        <v>0.24</v>
      </c>
      <c r="F29" s="8"/>
      <c r="G29" s="3"/>
      <c r="H29" s="32" t="s">
        <v>37</v>
      </c>
      <c r="I29" s="40">
        <v>391.0</v>
      </c>
      <c r="J29" s="4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" t="s">
        <v>85</v>
      </c>
      <c r="B30" s="7">
        <v>0.0</v>
      </c>
      <c r="C30" s="8">
        <v>0.96</v>
      </c>
      <c r="D30" s="26"/>
      <c r="E30" s="7">
        <v>0.36</v>
      </c>
      <c r="F30" s="8">
        <v>0.9</v>
      </c>
      <c r="G30" s="3"/>
      <c r="H30" s="32" t="s">
        <v>39</v>
      </c>
      <c r="I30" s="40">
        <v>55.0</v>
      </c>
      <c r="J30" s="42">
        <v>55.0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1" t="s">
        <v>40</v>
      </c>
      <c r="B31" s="7">
        <v>0.0</v>
      </c>
      <c r="C31" s="8"/>
      <c r="D31" s="26"/>
      <c r="E31" s="7">
        <v>0.1</v>
      </c>
      <c r="F31" s="8"/>
      <c r="G31" s="3"/>
      <c r="H31" s="32" t="s">
        <v>41</v>
      </c>
      <c r="I31" s="40">
        <v>1.0</v>
      </c>
      <c r="J31" s="42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21"/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22" t="s">
        <v>42</v>
      </c>
      <c r="B33" s="23" t="s">
        <v>13</v>
      </c>
      <c r="C33" s="24"/>
      <c r="D33" s="26"/>
      <c r="E33" s="23" t="s">
        <v>14</v>
      </c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49"/>
      <c r="B34" s="27" t="s">
        <v>0</v>
      </c>
      <c r="C34" s="27" t="s">
        <v>1</v>
      </c>
      <c r="D34" s="26"/>
      <c r="E34" s="27" t="s">
        <v>0</v>
      </c>
      <c r="F34" s="27" t="s">
        <v>1</v>
      </c>
      <c r="G34" s="3"/>
      <c r="H34" s="3"/>
      <c r="I34" s="1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1" t="s">
        <v>86</v>
      </c>
      <c r="B35" s="7">
        <v>0.0</v>
      </c>
      <c r="C35" s="8"/>
      <c r="D35" s="26"/>
      <c r="E35" s="7">
        <v>0.17</v>
      </c>
      <c r="F35" s="8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1" t="s">
        <v>87</v>
      </c>
      <c r="B36" s="7">
        <v>0.09</v>
      </c>
      <c r="C36" s="8"/>
      <c r="D36" s="26"/>
      <c r="E36" s="7">
        <v>0.31</v>
      </c>
      <c r="F36" s="8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1" t="s">
        <v>88</v>
      </c>
      <c r="B37" s="7">
        <v>0.0</v>
      </c>
      <c r="C37" s="8"/>
      <c r="D37" s="26"/>
      <c r="E37" s="7">
        <v>0.25</v>
      </c>
      <c r="F37" s="8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21"/>
      <c r="C38" s="21"/>
      <c r="D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49" t="s">
        <v>48</v>
      </c>
      <c r="B39" s="52" t="s">
        <v>13</v>
      </c>
      <c r="C39" s="53"/>
      <c r="D39" s="53"/>
      <c r="E39" s="26"/>
      <c r="F39" s="52" t="s">
        <v>14</v>
      </c>
      <c r="G39" s="5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1"/>
      <c r="B40" s="55" t="s">
        <v>89</v>
      </c>
      <c r="C40" s="55" t="s">
        <v>90</v>
      </c>
      <c r="D40" s="55" t="s">
        <v>91</v>
      </c>
      <c r="E40" s="26"/>
      <c r="F40" s="55" t="str">
        <f t="shared" ref="F40:H40" si="1">B40</f>
        <v>G.B.4</v>
      </c>
      <c r="G40" s="55" t="str">
        <f t="shared" si="1"/>
        <v>G.B.5</v>
      </c>
      <c r="H40" s="55" t="str">
        <f t="shared" si="1"/>
        <v>G.B.6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idden="1">
      <c r="A41" s="1" t="s">
        <v>18</v>
      </c>
      <c r="B41" s="8">
        <v>0.5</v>
      </c>
      <c r="C41" s="8">
        <v>0.71</v>
      </c>
      <c r="D41" s="8">
        <v>0.25</v>
      </c>
      <c r="E41" s="26"/>
      <c r="F41" s="8">
        <v>0.75</v>
      </c>
      <c r="G41" s="8">
        <v>0.88</v>
      </c>
      <c r="H41" s="8">
        <v>0.63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1" t="s">
        <v>19</v>
      </c>
      <c r="B42" s="8">
        <v>0.55</v>
      </c>
      <c r="C42" s="8">
        <v>0.59</v>
      </c>
      <c r="D42" s="8">
        <v>0.4</v>
      </c>
      <c r="E42" s="26"/>
      <c r="F42" s="8">
        <v>0.76</v>
      </c>
      <c r="G42" s="8">
        <v>0.84</v>
      </c>
      <c r="H42" s="8">
        <v>0.72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1" t="s">
        <v>20</v>
      </c>
      <c r="B43" s="8">
        <v>0.31</v>
      </c>
      <c r="C43" s="8">
        <v>0.46</v>
      </c>
      <c r="D43" s="8">
        <v>0.39</v>
      </c>
      <c r="E43" s="26"/>
      <c r="F43" s="8">
        <v>0.62</v>
      </c>
      <c r="G43" s="8">
        <v>0.78</v>
      </c>
      <c r="H43" s="8">
        <v>0.67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1" t="s">
        <v>21</v>
      </c>
      <c r="B44" s="8">
        <v>0.42</v>
      </c>
      <c r="C44" s="8">
        <v>0.45</v>
      </c>
      <c r="D44" s="8">
        <v>0.44</v>
      </c>
      <c r="E44" s="26"/>
      <c r="F44" s="8">
        <v>0.71</v>
      </c>
      <c r="G44" s="8">
        <v>0.79</v>
      </c>
      <c r="H44" s="8">
        <v>0.7</v>
      </c>
      <c r="I44" s="1" t="s">
        <v>92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1" t="s">
        <v>24</v>
      </c>
      <c r="B45" s="8">
        <v>0.66</v>
      </c>
      <c r="C45" s="8">
        <v>0.6</v>
      </c>
      <c r="D45" s="8">
        <v>0.5</v>
      </c>
      <c r="E45" s="26"/>
      <c r="F45" s="8">
        <v>0.73</v>
      </c>
      <c r="G45" s="8">
        <v>0.72</v>
      </c>
      <c r="H45" s="8">
        <v>0.71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1" t="s">
        <v>26</v>
      </c>
      <c r="B46" s="8"/>
      <c r="C46" s="8"/>
      <c r="D46" s="8"/>
      <c r="E46" s="26"/>
      <c r="F46" s="8"/>
      <c r="G46" s="8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idden="1">
      <c r="A47" s="1" t="s">
        <v>27</v>
      </c>
      <c r="B47" s="8"/>
      <c r="C47" s="8"/>
      <c r="D47" s="8"/>
      <c r="E47" s="26"/>
      <c r="F47" s="8"/>
      <c r="G47" s="8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idden="1">
      <c r="A48" s="1" t="s">
        <v>28</v>
      </c>
      <c r="B48" s="8"/>
      <c r="C48" s="8"/>
      <c r="D48" s="8"/>
      <c r="E48" s="26"/>
      <c r="F48" s="8"/>
      <c r="G48" s="8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idden="1">
      <c r="A49" s="1" t="s">
        <v>29</v>
      </c>
      <c r="B49" s="8"/>
      <c r="C49" s="8"/>
      <c r="D49" s="8"/>
      <c r="E49" s="26"/>
      <c r="F49" s="8"/>
      <c r="G49" s="8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idden="1">
      <c r="A50" s="1" t="s">
        <v>30</v>
      </c>
      <c r="B50" s="8"/>
      <c r="C50" s="8"/>
      <c r="D50" s="8"/>
      <c r="E50" s="26"/>
      <c r="F50" s="8"/>
      <c r="G50" s="8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6.5" customHeight="1">
      <c r="A51" s="3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22" t="s">
        <v>55</v>
      </c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idden="1">
      <c r="A53" s="38" t="s">
        <v>56</v>
      </c>
      <c r="B53" s="23" t="s">
        <v>13</v>
      </c>
      <c r="C53" s="24"/>
      <c r="D53" s="65" t="s">
        <v>1</v>
      </c>
      <c r="E53" s="23" t="s">
        <v>14</v>
      </c>
      <c r="F53" s="2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idden="1">
      <c r="A54" s="4"/>
      <c r="B54" s="27" t="s">
        <v>0</v>
      </c>
      <c r="C54" s="27" t="s">
        <v>1</v>
      </c>
      <c r="D54" s="67" t="s">
        <v>57</v>
      </c>
      <c r="E54" s="27" t="s">
        <v>0</v>
      </c>
      <c r="F54" s="27" t="s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idden="1">
      <c r="A55" s="1" t="s">
        <v>18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idden="1">
      <c r="A56" s="1" t="s">
        <v>19</v>
      </c>
      <c r="B56" s="69" t="s">
        <v>58</v>
      </c>
      <c r="C56" s="71" t="s">
        <v>58</v>
      </c>
      <c r="D56" s="72"/>
      <c r="E56" s="69" t="s">
        <v>58</v>
      </c>
      <c r="F56" s="71" t="s">
        <v>58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idden="1">
      <c r="A57" s="1" t="s">
        <v>20</v>
      </c>
      <c r="B57" s="69" t="s">
        <v>58</v>
      </c>
      <c r="C57" s="71" t="s">
        <v>58</v>
      </c>
      <c r="D57" s="72"/>
      <c r="E57" s="69" t="s">
        <v>58</v>
      </c>
      <c r="F57" s="71" t="s">
        <v>58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idden="1">
      <c r="A58" s="1" t="s">
        <v>21</v>
      </c>
      <c r="B58" s="7">
        <v>0.0</v>
      </c>
      <c r="C58" s="8">
        <v>0.13</v>
      </c>
      <c r="D58" s="73">
        <f>C58-C$13</f>
        <v>-0.36</v>
      </c>
      <c r="E58" s="7">
        <v>0.2</v>
      </c>
      <c r="F58" s="8">
        <v>0.54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idden="1">
      <c r="A59" s="1" t="s">
        <v>24</v>
      </c>
      <c r="B59" s="7">
        <v>0.0</v>
      </c>
      <c r="C59" s="8">
        <v>0.12</v>
      </c>
      <c r="D59" s="73">
        <f>C59-C$14</f>
        <v>-0.39</v>
      </c>
      <c r="E59" s="7">
        <v>0.19</v>
      </c>
      <c r="F59" s="8">
        <v>0.52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idden="1">
      <c r="A60" s="1" t="s">
        <v>26</v>
      </c>
      <c r="B60" s="33"/>
      <c r="C60" s="34"/>
      <c r="D60" s="74">
        <f>C60-C$15</f>
        <v>0</v>
      </c>
      <c r="E60" s="33"/>
      <c r="F60" s="3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idden="1">
      <c r="A61" s="1" t="s">
        <v>27</v>
      </c>
      <c r="B61" s="33"/>
      <c r="C61" s="34"/>
      <c r="D61" s="74">
        <f>C61-C$16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idden="1">
      <c r="A62" s="1" t="s">
        <v>28</v>
      </c>
      <c r="B62" s="33"/>
      <c r="C62" s="34"/>
      <c r="D62" s="74">
        <f>C62-C$17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idden="1">
      <c r="A63" s="1" t="s">
        <v>29</v>
      </c>
      <c r="B63" s="33"/>
      <c r="C63" s="34"/>
      <c r="D63" s="74">
        <f>C63-C$18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idden="1">
      <c r="A64" s="1" t="s">
        <v>30</v>
      </c>
      <c r="B64" s="33"/>
      <c r="C64" s="34"/>
      <c r="D64" s="74">
        <f>C64-C$19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idden="1">
      <c r="A65" s="38"/>
      <c r="B65" s="2"/>
      <c r="C65" s="2"/>
      <c r="D65" s="75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8" t="s">
        <v>65</v>
      </c>
      <c r="B66" s="23" t="s">
        <v>13</v>
      </c>
      <c r="C66" s="24"/>
      <c r="D66" s="65" t="s">
        <v>1</v>
      </c>
      <c r="E66" s="23" t="s">
        <v>14</v>
      </c>
      <c r="F66" s="2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4"/>
      <c r="B67" s="27" t="s">
        <v>0</v>
      </c>
      <c r="C67" s="27" t="s">
        <v>1</v>
      </c>
      <c r="D67" s="67" t="s">
        <v>57</v>
      </c>
      <c r="E67" s="27" t="s">
        <v>0</v>
      </c>
      <c r="F67" s="27" t="s">
        <v>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idden="1">
      <c r="A68" s="1" t="s">
        <v>18</v>
      </c>
      <c r="B68" s="7">
        <v>0.0</v>
      </c>
      <c r="C68" s="8">
        <v>0.45</v>
      </c>
      <c r="D68" s="73">
        <f>C68-C$10</f>
        <v>0.01</v>
      </c>
      <c r="E68" s="7">
        <v>0.29</v>
      </c>
      <c r="F68" s="8">
        <v>0.7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1" t="s">
        <v>19</v>
      </c>
      <c r="B69" s="7">
        <v>0.0</v>
      </c>
      <c r="C69" s="8">
        <v>0.54</v>
      </c>
      <c r="D69" s="73">
        <f>C69-C$11</f>
        <v>0.01</v>
      </c>
      <c r="E69" s="7">
        <v>0.33</v>
      </c>
      <c r="F69" s="8">
        <v>0.76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1" t="s">
        <v>20</v>
      </c>
      <c r="B70" s="7">
        <v>0.0</v>
      </c>
      <c r="C70" s="8">
        <v>0.4</v>
      </c>
      <c r="D70" s="73">
        <f>C70-C$12</f>
        <v>-0.01</v>
      </c>
      <c r="E70" s="7">
        <v>0.3</v>
      </c>
      <c r="F70" s="8">
        <v>0.68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1" t="s">
        <v>21</v>
      </c>
      <c r="B71" s="7">
        <v>0.0</v>
      </c>
      <c r="C71" s="8">
        <v>0.52</v>
      </c>
      <c r="D71" s="73">
        <f>C71-C$13</f>
        <v>0.03</v>
      </c>
      <c r="E71" s="7">
        <v>0.25</v>
      </c>
      <c r="F71" s="8">
        <v>0.74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1" t="s">
        <v>24</v>
      </c>
      <c r="B72" s="7">
        <v>0.0</v>
      </c>
      <c r="C72" s="8">
        <v>0.51</v>
      </c>
      <c r="D72" s="73">
        <f>C72-C$14</f>
        <v>0</v>
      </c>
      <c r="E72" s="7">
        <v>0.24</v>
      </c>
      <c r="F72" s="8">
        <v>0.73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1" t="s">
        <v>26</v>
      </c>
      <c r="B73" s="7">
        <v>0.0</v>
      </c>
      <c r="C73" s="8"/>
      <c r="D73" s="73">
        <f>C73-C$15</f>
        <v>0</v>
      </c>
      <c r="E73" s="7">
        <v>0.25</v>
      </c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idden="1">
      <c r="A74" s="1" t="s">
        <v>27</v>
      </c>
      <c r="B74" s="33"/>
      <c r="C74" s="34"/>
      <c r="D74" s="74">
        <f>C74-C$16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idden="1">
      <c r="A75" s="1" t="s">
        <v>28</v>
      </c>
      <c r="B75" s="33"/>
      <c r="C75" s="34"/>
      <c r="D75" s="74">
        <f>C75-C$17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idden="1">
      <c r="A76" s="1" t="s">
        <v>29</v>
      </c>
      <c r="B76" s="33"/>
      <c r="C76" s="34"/>
      <c r="D76" s="74">
        <f>C76-C$18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idden="1">
      <c r="A77" s="1" t="s">
        <v>30</v>
      </c>
      <c r="B77" s="33"/>
      <c r="C77" s="34"/>
      <c r="D77" s="74">
        <f>C77-C$19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2"/>
      <c r="C78" s="2"/>
      <c r="D78" s="5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8" t="s">
        <v>68</v>
      </c>
      <c r="B79" s="23" t="s">
        <v>13</v>
      </c>
      <c r="C79" s="24"/>
      <c r="D79" s="65" t="s">
        <v>1</v>
      </c>
      <c r="E79" s="23" t="s">
        <v>14</v>
      </c>
      <c r="F79" s="2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4"/>
      <c r="B80" s="27" t="s">
        <v>0</v>
      </c>
      <c r="C80" s="27" t="s">
        <v>1</v>
      </c>
      <c r="D80" s="67" t="s">
        <v>57</v>
      </c>
      <c r="E80" s="27" t="s">
        <v>0</v>
      </c>
      <c r="F80" s="27" t="s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idden="1">
      <c r="A81" s="1" t="s">
        <v>18</v>
      </c>
      <c r="B81" s="7">
        <v>0.0</v>
      </c>
      <c r="C81" s="8">
        <v>0.42</v>
      </c>
      <c r="D81" s="73">
        <f>C81-C$10</f>
        <v>-0.02</v>
      </c>
      <c r="E81" s="7">
        <v>0.31</v>
      </c>
      <c r="F81" s="8">
        <v>0.69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1" t="s">
        <v>19</v>
      </c>
      <c r="B82" s="7">
        <v>0.0</v>
      </c>
      <c r="C82" s="8">
        <v>0.52</v>
      </c>
      <c r="D82" s="73">
        <f>C82-C$11</f>
        <v>-0.01</v>
      </c>
      <c r="E82" s="7">
        <v>0.34</v>
      </c>
      <c r="F82" s="8">
        <v>0.74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1" t="s">
        <v>20</v>
      </c>
      <c r="B83" s="7">
        <v>0.01</v>
      </c>
      <c r="C83" s="8">
        <v>0.42</v>
      </c>
      <c r="D83" s="73">
        <f>C83-C$12</f>
        <v>0.01</v>
      </c>
      <c r="E83" s="7">
        <v>0.3</v>
      </c>
      <c r="F83" s="8">
        <v>0.69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1" t="s">
        <v>21</v>
      </c>
      <c r="B84" s="7">
        <v>0.01</v>
      </c>
      <c r="C84" s="8">
        <v>0.46</v>
      </c>
      <c r="D84" s="73">
        <f>C84-C$13</f>
        <v>-0.03</v>
      </c>
      <c r="E84" s="7">
        <v>0.26</v>
      </c>
      <c r="F84" s="8">
        <v>0.7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1" t="s">
        <v>24</v>
      </c>
      <c r="B85" s="7">
        <v>0.0</v>
      </c>
      <c r="C85" s="8">
        <v>0.5</v>
      </c>
      <c r="D85" s="73">
        <f>C85-C$14</f>
        <v>-0.01</v>
      </c>
      <c r="E85" s="7">
        <v>0.24</v>
      </c>
      <c r="F85" s="8">
        <v>0.72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1" t="s">
        <v>26</v>
      </c>
      <c r="B86" s="7">
        <v>0.0</v>
      </c>
      <c r="C86" s="8"/>
      <c r="D86" s="73">
        <f>C86-C$15</f>
        <v>0</v>
      </c>
      <c r="E86" s="7">
        <v>0.25</v>
      </c>
      <c r="F86" s="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idden="1">
      <c r="A87" s="1" t="s">
        <v>27</v>
      </c>
      <c r="B87" s="33"/>
      <c r="C87" s="34"/>
      <c r="D87" s="74">
        <f>C87-C$16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idden="1">
      <c r="A88" s="1" t="s">
        <v>28</v>
      </c>
      <c r="B88" s="33"/>
      <c r="C88" s="34"/>
      <c r="D88" s="74">
        <f>C88-C$17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idden="1">
      <c r="A89" s="1" t="s">
        <v>29</v>
      </c>
      <c r="B89" s="33"/>
      <c r="C89" s="34"/>
      <c r="D89" s="74">
        <f>C89-C$18</f>
        <v>0</v>
      </c>
      <c r="E89" s="33"/>
      <c r="F89" s="3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idden="1">
      <c r="A90" s="1" t="s">
        <v>30</v>
      </c>
      <c r="B90" s="33"/>
      <c r="C90" s="34"/>
      <c r="D90" s="74">
        <f>C90-C$19</f>
        <v>0</v>
      </c>
      <c r="E90" s="33"/>
      <c r="F90" s="3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4"/>
      <c r="B91" s="2"/>
      <c r="C91" s="2"/>
      <c r="D91" s="75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8" t="s">
        <v>69</v>
      </c>
      <c r="B92" s="23" t="s">
        <v>13</v>
      </c>
      <c r="C92" s="24"/>
      <c r="D92" s="65" t="s">
        <v>1</v>
      </c>
      <c r="E92" s="23" t="s">
        <v>14</v>
      </c>
      <c r="F92" s="24"/>
      <c r="G92" s="3"/>
      <c r="H92" s="76" t="s">
        <v>70</v>
      </c>
      <c r="I92" s="53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4"/>
      <c r="B93" s="27" t="s">
        <v>0</v>
      </c>
      <c r="C93" s="27" t="s">
        <v>1</v>
      </c>
      <c r="D93" s="67" t="s">
        <v>57</v>
      </c>
      <c r="E93" s="27" t="s">
        <v>0</v>
      </c>
      <c r="F93" s="27" t="s">
        <v>1</v>
      </c>
      <c r="G93" s="3"/>
      <c r="H93" s="77" t="s">
        <v>71</v>
      </c>
      <c r="I93" s="78" t="s">
        <v>72</v>
      </c>
      <c r="J93" s="78" t="s">
        <v>73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idden="1">
      <c r="A94" s="1" t="s">
        <v>18</v>
      </c>
      <c r="B94" s="7">
        <v>0.0</v>
      </c>
      <c r="C94" s="8">
        <v>0.04</v>
      </c>
      <c r="D94" s="73">
        <f>C94-C$10</f>
        <v>-0.4</v>
      </c>
      <c r="E94" s="7">
        <v>0.27</v>
      </c>
      <c r="F94" s="8">
        <v>0.5</v>
      </c>
      <c r="G94" s="3"/>
      <c r="H94" s="8">
        <v>0.37</v>
      </c>
      <c r="I94" s="8">
        <v>0.44</v>
      </c>
      <c r="J94" s="8">
        <v>0.41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1" t="s">
        <v>19</v>
      </c>
      <c r="B95" s="7">
        <v>0.0</v>
      </c>
      <c r="C95" s="8">
        <v>0.22</v>
      </c>
      <c r="D95" s="73">
        <f>C95-C$11</f>
        <v>-0.31</v>
      </c>
      <c r="E95" s="7">
        <v>0.27</v>
      </c>
      <c r="F95" s="8">
        <v>0.55</v>
      </c>
      <c r="G95" s="3"/>
      <c r="H95" s="8">
        <v>0.56</v>
      </c>
      <c r="I95" s="8">
        <v>0.42</v>
      </c>
      <c r="J95" s="8">
        <v>0.42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1" t="s">
        <v>20</v>
      </c>
      <c r="B96" s="7">
        <v>0.0</v>
      </c>
      <c r="C96" s="8">
        <v>0.03</v>
      </c>
      <c r="D96" s="73">
        <f>C96-C$12</f>
        <v>-0.38</v>
      </c>
      <c r="E96" s="7">
        <v>0.17</v>
      </c>
      <c r="F96" s="8">
        <v>0.39</v>
      </c>
      <c r="G96" s="3"/>
      <c r="H96" s="8">
        <v>0.47</v>
      </c>
      <c r="I96" s="8">
        <v>0.45</v>
      </c>
      <c r="J96" s="8">
        <v>0.41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1" t="s">
        <v>21</v>
      </c>
      <c r="B97" s="7">
        <v>0.0</v>
      </c>
      <c r="C97" s="8">
        <v>0.17</v>
      </c>
      <c r="D97" s="73">
        <f>C97-C$13</f>
        <v>-0.32</v>
      </c>
      <c r="E97" s="7">
        <v>0.18</v>
      </c>
      <c r="F97" s="8">
        <v>0.56</v>
      </c>
      <c r="G97" s="3"/>
      <c r="H97" s="8">
        <v>0.43</v>
      </c>
      <c r="I97" s="8">
        <v>0.42</v>
      </c>
      <c r="J97" s="8">
        <v>0.41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1" t="s">
        <v>24</v>
      </c>
      <c r="B98" s="7">
        <v>0.0</v>
      </c>
      <c r="C98" s="8">
        <v>0.14</v>
      </c>
      <c r="D98" s="73">
        <f>C98-C$14</f>
        <v>-0.37</v>
      </c>
      <c r="E98" s="7">
        <v>0.15</v>
      </c>
      <c r="F98" s="8">
        <v>0.45</v>
      </c>
      <c r="G98" s="3"/>
      <c r="H98" s="8">
        <v>0.14</v>
      </c>
      <c r="I98" s="8"/>
      <c r="J98" s="8">
        <v>0.21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1" t="s">
        <v>26</v>
      </c>
      <c r="B99" s="7">
        <v>0.0</v>
      </c>
      <c r="C99" s="8"/>
      <c r="D99" s="73">
        <f>C99-C$15</f>
        <v>0</v>
      </c>
      <c r="E99" s="7">
        <v>0.19</v>
      </c>
      <c r="F99" s="8"/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idden="1">
      <c r="A100" s="1" t="s">
        <v>27</v>
      </c>
      <c r="B100" s="33"/>
      <c r="C100" s="34"/>
      <c r="D100" s="74">
        <f>C100-C$16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idden="1">
      <c r="A101" s="1" t="s">
        <v>28</v>
      </c>
      <c r="B101" s="33"/>
      <c r="C101" s="34"/>
      <c r="D101" s="74">
        <f>C101-C$17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idden="1">
      <c r="A102" s="1" t="s">
        <v>29</v>
      </c>
      <c r="B102" s="33"/>
      <c r="C102" s="34"/>
      <c r="D102" s="74">
        <f>C102-C$18</f>
        <v>0</v>
      </c>
      <c r="E102" s="33"/>
      <c r="F102" s="34"/>
      <c r="G102" s="3"/>
      <c r="H102" s="34"/>
      <c r="I102" s="34"/>
      <c r="J102" s="3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idden="1">
      <c r="A103" s="1" t="s">
        <v>30</v>
      </c>
      <c r="B103" s="33"/>
      <c r="C103" s="34"/>
      <c r="D103" s="74">
        <f>C103-C$19</f>
        <v>0</v>
      </c>
      <c r="E103" s="33"/>
      <c r="F103" s="34"/>
      <c r="G103" s="3"/>
      <c r="H103" s="34"/>
      <c r="I103" s="34"/>
      <c r="J103" s="3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2"/>
      <c r="C104" s="2"/>
      <c r="D104" s="5"/>
      <c r="E104" s="2"/>
      <c r="F104" s="2"/>
      <c r="G104" s="3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8" t="s">
        <v>74</v>
      </c>
      <c r="B105" s="23" t="s">
        <v>13</v>
      </c>
      <c r="C105" s="24"/>
      <c r="D105" s="65" t="s">
        <v>1</v>
      </c>
      <c r="E105" s="23" t="s">
        <v>14</v>
      </c>
      <c r="F105" s="24"/>
      <c r="G105" s="3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4"/>
      <c r="B106" s="27" t="s">
        <v>0</v>
      </c>
      <c r="C106" s="27" t="s">
        <v>1</v>
      </c>
      <c r="D106" s="67" t="s">
        <v>57</v>
      </c>
      <c r="E106" s="27" t="s">
        <v>0</v>
      </c>
      <c r="F106" s="27" t="s">
        <v>1</v>
      </c>
      <c r="G106" s="3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idden="1">
      <c r="A107" s="1" t="s">
        <v>18</v>
      </c>
      <c r="B107" s="7">
        <v>0.0</v>
      </c>
      <c r="C107" s="8">
        <v>0.41</v>
      </c>
      <c r="D107" s="73">
        <f>C107-C$10</f>
        <v>-0.03</v>
      </c>
      <c r="E107" s="7">
        <v>0.32</v>
      </c>
      <c r="F107" s="8">
        <v>0.68</v>
      </c>
      <c r="G107" s="3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1" t="s">
        <v>19</v>
      </c>
      <c r="B108" s="7">
        <v>0.0</v>
      </c>
      <c r="C108" s="8">
        <v>0.51</v>
      </c>
      <c r="D108" s="73">
        <f>C108-C$11</f>
        <v>-0.02</v>
      </c>
      <c r="E108" s="7">
        <v>0.33</v>
      </c>
      <c r="F108" s="8">
        <v>0.75</v>
      </c>
      <c r="G108" s="3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1" t="s">
        <v>20</v>
      </c>
      <c r="B109" s="7">
        <v>0.0</v>
      </c>
      <c r="C109" s="8">
        <v>0.31</v>
      </c>
      <c r="D109" s="73">
        <f>C109-C$12</f>
        <v>-0.1</v>
      </c>
      <c r="E109" s="7">
        <v>0.28</v>
      </c>
      <c r="F109" s="8">
        <v>0.61</v>
      </c>
      <c r="G109" s="3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1" t="s">
        <v>21</v>
      </c>
      <c r="B110" s="7">
        <v>0.0</v>
      </c>
      <c r="C110" s="8">
        <v>0.39</v>
      </c>
      <c r="D110" s="73">
        <f>C110-C$13</f>
        <v>-0.1</v>
      </c>
      <c r="E110" s="7">
        <v>0.23</v>
      </c>
      <c r="F110" s="8">
        <v>0.68</v>
      </c>
      <c r="G110" s="3"/>
      <c r="H110" s="79"/>
      <c r="I110" s="79"/>
      <c r="J110" s="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1" t="s">
        <v>24</v>
      </c>
      <c r="B111" s="7">
        <v>0.0</v>
      </c>
      <c r="C111" s="8">
        <v>0.48</v>
      </c>
      <c r="D111" s="73">
        <f>C111-C$14</f>
        <v>-0.03</v>
      </c>
      <c r="E111" s="7">
        <v>0.24</v>
      </c>
      <c r="F111" s="8">
        <v>0.7</v>
      </c>
      <c r="G111" s="3"/>
      <c r="H111" s="79"/>
      <c r="I111" s="79"/>
      <c r="J111" s="7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1" t="s">
        <v>26</v>
      </c>
      <c r="B112" s="7">
        <v>0.0</v>
      </c>
      <c r="C112" s="8"/>
      <c r="D112" s="73">
        <f>C112-C$15</f>
        <v>0</v>
      </c>
      <c r="E112" s="7">
        <v>0.24</v>
      </c>
      <c r="F112" s="8"/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idden="1">
      <c r="A113" s="1" t="s">
        <v>27</v>
      </c>
      <c r="B113" s="33"/>
      <c r="C113" s="34"/>
      <c r="D113" s="74">
        <f>C113-C$16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idden="1">
      <c r="A114" s="1" t="s">
        <v>28</v>
      </c>
      <c r="B114" s="33"/>
      <c r="C114" s="34"/>
      <c r="D114" s="74">
        <f>C114-C$17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idden="1">
      <c r="A115" s="1" t="s">
        <v>29</v>
      </c>
      <c r="B115" s="33"/>
      <c r="C115" s="34"/>
      <c r="D115" s="74">
        <f>C115-C$18</f>
        <v>0</v>
      </c>
      <c r="E115" s="33"/>
      <c r="F115" s="34"/>
      <c r="G115" s="3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idden="1">
      <c r="A116" s="1" t="s">
        <v>30</v>
      </c>
      <c r="B116" s="33"/>
      <c r="C116" s="34"/>
      <c r="D116" s="74">
        <f>C116-C$19</f>
        <v>0</v>
      </c>
      <c r="E116" s="33"/>
      <c r="F116" s="34"/>
      <c r="G116" s="3"/>
      <c r="H116" s="41"/>
      <c r="I116" s="41"/>
      <c r="J116" s="4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2"/>
      <c r="C117" s="2"/>
      <c r="D117" s="5"/>
      <c r="E117" s="2"/>
      <c r="F117" s="2"/>
      <c r="G117" s="3"/>
      <c r="H117" s="79"/>
      <c r="I117" s="79"/>
      <c r="J117" s="7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8" t="s">
        <v>75</v>
      </c>
      <c r="B118" s="23" t="s">
        <v>13</v>
      </c>
      <c r="C118" s="24"/>
      <c r="D118" s="65" t="s">
        <v>1</v>
      </c>
      <c r="E118" s="23" t="s">
        <v>14</v>
      </c>
      <c r="F118" s="24"/>
      <c r="G118" s="3"/>
      <c r="H118" s="76" t="s">
        <v>76</v>
      </c>
      <c r="I118" s="53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4"/>
      <c r="B119" s="27" t="s">
        <v>0</v>
      </c>
      <c r="C119" s="27" t="s">
        <v>1</v>
      </c>
      <c r="D119" s="67" t="s">
        <v>57</v>
      </c>
      <c r="E119" s="27" t="s">
        <v>0</v>
      </c>
      <c r="F119" s="27" t="s">
        <v>1</v>
      </c>
      <c r="G119" s="3"/>
      <c r="H119" s="77" t="s">
        <v>71</v>
      </c>
      <c r="I119" s="78" t="s">
        <v>72</v>
      </c>
      <c r="J119" s="78" t="s">
        <v>73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idden="1">
      <c r="A120" s="1" t="s">
        <v>18</v>
      </c>
      <c r="B120" s="7">
        <v>0.0</v>
      </c>
      <c r="C120" s="8">
        <v>0.0</v>
      </c>
      <c r="D120" s="73">
        <f>C120-C$10</f>
        <v>-0.44</v>
      </c>
      <c r="E120" s="7">
        <v>0.31</v>
      </c>
      <c r="F120" s="8">
        <v>0.57</v>
      </c>
      <c r="G120" s="3"/>
      <c r="H120" s="8">
        <v>0.55</v>
      </c>
      <c r="I120" s="8">
        <v>0.49</v>
      </c>
      <c r="J120" s="8">
        <v>0.43</v>
      </c>
      <c r="K120" s="1" t="s">
        <v>93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1" t="s">
        <v>19</v>
      </c>
      <c r="B121" s="7">
        <v>0.0</v>
      </c>
      <c r="C121" s="8">
        <v>0.5</v>
      </c>
      <c r="D121" s="73">
        <f>C121-C$11</f>
        <v>-0.03</v>
      </c>
      <c r="E121" s="7">
        <v>0.26</v>
      </c>
      <c r="F121" s="8">
        <v>0.66</v>
      </c>
      <c r="G121" s="3"/>
      <c r="H121" s="8">
        <v>0.5</v>
      </c>
      <c r="I121" s="8">
        <v>0.46</v>
      </c>
      <c r="J121" s="8">
        <v>0.52</v>
      </c>
      <c r="K121" s="1" t="s">
        <v>94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1" t="s">
        <v>20</v>
      </c>
      <c r="B122" s="7">
        <v>0.0</v>
      </c>
      <c r="C122" s="8">
        <v>0.12</v>
      </c>
      <c r="D122" s="73">
        <f>C122-C$12</f>
        <v>-0.29</v>
      </c>
      <c r="E122" s="7">
        <v>0.16</v>
      </c>
      <c r="F122" s="8">
        <v>0.54</v>
      </c>
      <c r="G122" s="3"/>
      <c r="H122" s="8">
        <v>0.67</v>
      </c>
      <c r="I122" s="8">
        <v>0.41</v>
      </c>
      <c r="J122" s="8">
        <v>0.45</v>
      </c>
      <c r="K122" s="1" t="s">
        <v>95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1" t="s">
        <v>21</v>
      </c>
      <c r="B123" s="7">
        <v>0.0</v>
      </c>
      <c r="C123" s="8">
        <v>0.2</v>
      </c>
      <c r="D123" s="73">
        <f>C123-C$13</f>
        <v>-0.29</v>
      </c>
      <c r="E123" s="7">
        <v>0.17</v>
      </c>
      <c r="F123" s="8">
        <v>0.64</v>
      </c>
      <c r="G123" s="3"/>
      <c r="H123" s="8">
        <v>0.62</v>
      </c>
      <c r="I123" s="8">
        <v>0.41</v>
      </c>
      <c r="J123" s="8">
        <v>0.43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1" t="s">
        <v>24</v>
      </c>
      <c r="B124" s="7">
        <v>0.0</v>
      </c>
      <c r="C124" s="8">
        <v>0.2</v>
      </c>
      <c r="D124" s="73">
        <f>C124-C$14</f>
        <v>-0.31</v>
      </c>
      <c r="E124" s="7">
        <v>0.26</v>
      </c>
      <c r="F124" s="8">
        <v>0.54</v>
      </c>
      <c r="G124" s="3"/>
      <c r="H124" s="8">
        <v>0.25</v>
      </c>
      <c r="I124" s="8"/>
      <c r="J124" s="8">
        <v>0.19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1" t="s">
        <v>26</v>
      </c>
      <c r="B125" s="7">
        <v>0.0</v>
      </c>
      <c r="C125" s="8"/>
      <c r="D125" s="73">
        <f>C125-C$15</f>
        <v>0</v>
      </c>
      <c r="E125" s="7">
        <v>0.2</v>
      </c>
      <c r="F125" s="8"/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idden="1">
      <c r="A126" s="1" t="s">
        <v>27</v>
      </c>
      <c r="B126" s="33"/>
      <c r="C126" s="34"/>
      <c r="D126" s="74">
        <f>C126-C$16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idden="1">
      <c r="A127" s="1" t="s">
        <v>28</v>
      </c>
      <c r="B127" s="33"/>
      <c r="C127" s="34"/>
      <c r="D127" s="74">
        <f>C127-C$17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idden="1">
      <c r="A128" s="1" t="s">
        <v>29</v>
      </c>
      <c r="B128" s="33"/>
      <c r="C128" s="34"/>
      <c r="D128" s="74">
        <f>C128-C$18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idden="1">
      <c r="A129" s="1" t="s">
        <v>30</v>
      </c>
      <c r="B129" s="33"/>
      <c r="C129" s="34"/>
      <c r="D129" s="74">
        <f>C129-C$19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2"/>
      <c r="C130" s="2"/>
      <c r="D130" s="5"/>
      <c r="E130" s="2"/>
      <c r="F130" s="2"/>
      <c r="G130" s="3"/>
      <c r="H130" s="79"/>
      <c r="I130" s="79"/>
      <c r="J130" s="7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8" t="s">
        <v>77</v>
      </c>
      <c r="B131" s="23" t="s">
        <v>13</v>
      </c>
      <c r="C131" s="24"/>
      <c r="D131" s="65" t="s">
        <v>1</v>
      </c>
      <c r="E131" s="23" t="s">
        <v>14</v>
      </c>
      <c r="F131" s="24"/>
      <c r="G131" s="3"/>
      <c r="H131" s="76" t="s">
        <v>78</v>
      </c>
      <c r="I131" s="53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4"/>
      <c r="B132" s="27" t="s">
        <v>0</v>
      </c>
      <c r="C132" s="27" t="s">
        <v>1</v>
      </c>
      <c r="D132" s="67" t="s">
        <v>57</v>
      </c>
      <c r="E132" s="27" t="s">
        <v>0</v>
      </c>
      <c r="F132" s="27" t="s">
        <v>1</v>
      </c>
      <c r="G132" s="3"/>
      <c r="H132" s="77" t="s">
        <v>71</v>
      </c>
      <c r="I132" s="78" t="s">
        <v>72</v>
      </c>
      <c r="J132" s="78" t="s">
        <v>73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idden="1">
      <c r="A133" s="1" t="s">
        <v>18</v>
      </c>
      <c r="B133" s="7">
        <v>0.0</v>
      </c>
      <c r="C133" s="8">
        <v>0.27</v>
      </c>
      <c r="D133" s="73">
        <f>C133-C$10</f>
        <v>-0.17</v>
      </c>
      <c r="E133" s="7">
        <v>0.29</v>
      </c>
      <c r="F133" s="8">
        <v>0.62</v>
      </c>
      <c r="G133" s="3"/>
      <c r="H133" s="8">
        <v>0.76</v>
      </c>
      <c r="I133" s="8">
        <v>0.7</v>
      </c>
      <c r="J133" s="8">
        <v>0.71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1" t="s">
        <v>19</v>
      </c>
      <c r="B134" s="7">
        <v>0.0</v>
      </c>
      <c r="C134" s="8">
        <v>0.37</v>
      </c>
      <c r="D134" s="73">
        <f>C134-C$11</f>
        <v>-0.16</v>
      </c>
      <c r="E134" s="7">
        <v>0.31</v>
      </c>
      <c r="F134" s="8">
        <v>0.68</v>
      </c>
      <c r="G134" s="3"/>
      <c r="H134" s="8">
        <v>0.82</v>
      </c>
      <c r="I134" s="8">
        <v>0.7</v>
      </c>
      <c r="J134" s="8">
        <v>0.71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1" t="s">
        <v>20</v>
      </c>
      <c r="B135" s="7">
        <v>0.0</v>
      </c>
      <c r="C135" s="8">
        <v>0.26</v>
      </c>
      <c r="D135" s="73">
        <f>C135-C$12</f>
        <v>-0.15</v>
      </c>
      <c r="E135" s="7">
        <v>0.27</v>
      </c>
      <c r="F135" s="8">
        <v>0.59</v>
      </c>
      <c r="G135" s="3"/>
      <c r="H135" s="8">
        <v>0.79</v>
      </c>
      <c r="I135" s="8">
        <v>0.69</v>
      </c>
      <c r="J135" s="8">
        <v>0.7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1" t="s">
        <v>21</v>
      </c>
      <c r="B136" s="7">
        <v>0.01</v>
      </c>
      <c r="C136" s="8">
        <v>0.35</v>
      </c>
      <c r="D136" s="73">
        <f>C136-C$13</f>
        <v>-0.14</v>
      </c>
      <c r="E136" s="7">
        <v>0.24</v>
      </c>
      <c r="F136" s="8">
        <v>0.65</v>
      </c>
      <c r="G136" s="3"/>
      <c r="H136" s="8">
        <v>0.78</v>
      </c>
      <c r="I136" s="8">
        <v>0.67</v>
      </c>
      <c r="J136" s="8">
        <v>0.68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1" t="s">
        <v>24</v>
      </c>
      <c r="B137" s="7">
        <v>0.0</v>
      </c>
      <c r="C137" s="8">
        <v>0.32</v>
      </c>
      <c r="D137" s="73">
        <f>C137-C$14</f>
        <v>-0.19</v>
      </c>
      <c r="E137" s="7">
        <v>0.22</v>
      </c>
      <c r="F137" s="8">
        <v>0.65</v>
      </c>
      <c r="G137" s="3"/>
      <c r="H137" s="8">
        <v>0.76</v>
      </c>
      <c r="I137" s="8"/>
      <c r="J137" s="8">
        <v>0.53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1" t="s">
        <v>26</v>
      </c>
      <c r="B138" s="7">
        <v>0.0</v>
      </c>
      <c r="C138" s="8"/>
      <c r="D138" s="73">
        <f>C138-C$15</f>
        <v>0</v>
      </c>
      <c r="E138" s="7">
        <v>0.21</v>
      </c>
      <c r="F138" s="8"/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idden="1">
      <c r="A139" s="1" t="s">
        <v>27</v>
      </c>
      <c r="B139" s="33"/>
      <c r="C139" s="34"/>
      <c r="D139" s="74">
        <f>C139-C$16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idden="1">
      <c r="A140" s="1" t="s">
        <v>28</v>
      </c>
      <c r="B140" s="33"/>
      <c r="C140" s="34"/>
      <c r="D140" s="74">
        <f>C140-C$17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idden="1">
      <c r="A141" s="1" t="s">
        <v>29</v>
      </c>
      <c r="B141" s="33"/>
      <c r="C141" s="34"/>
      <c r="D141" s="74">
        <f>C141-C$18</f>
        <v>0</v>
      </c>
      <c r="E141" s="33"/>
      <c r="F141" s="34"/>
      <c r="G141" s="3"/>
      <c r="H141" s="34"/>
      <c r="I141" s="34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idden="1">
      <c r="A142" s="1" t="s">
        <v>30</v>
      </c>
      <c r="B142" s="33"/>
      <c r="C142" s="34"/>
      <c r="D142" s="74">
        <f>C142-C$19</f>
        <v>0</v>
      </c>
      <c r="E142" s="33"/>
      <c r="F142" s="34"/>
      <c r="G142" s="3"/>
      <c r="H142" s="34"/>
      <c r="I142" s="34"/>
      <c r="J142" s="3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2"/>
      <c r="C143" s="2"/>
      <c r="D143" s="5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8" t="s">
        <v>79</v>
      </c>
      <c r="B144" s="23" t="s">
        <v>13</v>
      </c>
      <c r="C144" s="24"/>
      <c r="D144" s="65" t="s">
        <v>1</v>
      </c>
      <c r="E144" s="23" t="s">
        <v>14</v>
      </c>
      <c r="F144" s="2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4"/>
      <c r="B145" s="27" t="s">
        <v>0</v>
      </c>
      <c r="C145" s="27" t="s">
        <v>1</v>
      </c>
      <c r="D145" s="67" t="s">
        <v>57</v>
      </c>
      <c r="E145" s="27" t="s">
        <v>0</v>
      </c>
      <c r="F145" s="27" t="s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idden="1">
      <c r="A146" s="1" t="s">
        <v>18</v>
      </c>
      <c r="B146" s="7">
        <v>0.0</v>
      </c>
      <c r="C146" s="8">
        <v>0.92</v>
      </c>
      <c r="D146" s="73">
        <f>C146-C$10</f>
        <v>0.48</v>
      </c>
      <c r="E146" s="7">
        <v>0.43</v>
      </c>
      <c r="F146" s="8">
        <v>0.91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1" t="s">
        <v>19</v>
      </c>
      <c r="B147" s="7">
        <v>0.02</v>
      </c>
      <c r="C147" s="8">
        <v>0.92</v>
      </c>
      <c r="D147" s="73">
        <f>C147-C$11</f>
        <v>0.39</v>
      </c>
      <c r="E147" s="7">
        <v>0.45</v>
      </c>
      <c r="F147" s="8">
        <v>0.91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1" t="s">
        <v>20</v>
      </c>
      <c r="B148" s="7">
        <v>0.03</v>
      </c>
      <c r="C148" s="8">
        <v>0.88</v>
      </c>
      <c r="D148" s="73">
        <f>C148-C$12</f>
        <v>0.47</v>
      </c>
      <c r="E148" s="7">
        <v>0.43</v>
      </c>
      <c r="F148" s="8">
        <v>0.92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1" t="s">
        <v>21</v>
      </c>
      <c r="B149" s="7">
        <v>0.02</v>
      </c>
      <c r="C149" s="8">
        <v>0.95</v>
      </c>
      <c r="D149" s="73">
        <f>C149-C$13</f>
        <v>0.46</v>
      </c>
      <c r="E149" s="7">
        <v>0.4</v>
      </c>
      <c r="F149" s="8">
        <v>0.94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1" t="s">
        <v>24</v>
      </c>
      <c r="B150" s="7">
        <v>0.0</v>
      </c>
      <c r="C150" s="8">
        <v>0.91</v>
      </c>
      <c r="D150" s="73">
        <f>C150-C$14</f>
        <v>0.4</v>
      </c>
      <c r="E150" s="7">
        <v>0.37</v>
      </c>
      <c r="F150" s="8">
        <v>0.91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1" t="s">
        <v>26</v>
      </c>
      <c r="B151" s="7">
        <v>0.0</v>
      </c>
      <c r="C151" s="8"/>
      <c r="D151" s="73">
        <f>C151-C$15</f>
        <v>0</v>
      </c>
      <c r="E151" s="7">
        <v>0.38</v>
      </c>
      <c r="F151" s="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idden="1">
      <c r="A152" s="1" t="s">
        <v>27</v>
      </c>
      <c r="B152" s="33"/>
      <c r="C152" s="34"/>
      <c r="D152" s="74">
        <f>C152-C$16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idden="1">
      <c r="A153" s="1" t="s">
        <v>28</v>
      </c>
      <c r="B153" s="33"/>
      <c r="C153" s="34"/>
      <c r="D153" s="74">
        <f>C153-C$17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idden="1">
      <c r="A154" s="1" t="s">
        <v>29</v>
      </c>
      <c r="B154" s="33"/>
      <c r="C154" s="34"/>
      <c r="D154" s="74">
        <f>C154-C$18</f>
        <v>0</v>
      </c>
      <c r="E154" s="33"/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idden="1">
      <c r="A155" s="1" t="s">
        <v>30</v>
      </c>
      <c r="B155" s="33"/>
      <c r="C155" s="34"/>
      <c r="D155" s="74">
        <f>C155-C$19</f>
        <v>0</v>
      </c>
      <c r="E155" s="33"/>
      <c r="F155" s="3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2"/>
      <c r="C156" s="2"/>
      <c r="D156" s="5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B180" s="28"/>
      <c r="C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B181" s="28"/>
      <c r="C181" s="2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2"/>
      <c r="C182" s="2"/>
      <c r="D182" s="3"/>
      <c r="E182" s="29"/>
      <c r="F182" s="2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>
      <c r="A1031" s="3"/>
      <c r="B1031" s="21"/>
      <c r="C1031" s="2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>
      <c r="A1032" s="3"/>
      <c r="B1032" s="21"/>
      <c r="C1032" s="2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</sheetData>
  <autoFilter ref="$A$1:$A$1032">
    <filterColumn colId="0">
      <filters blank="1">
        <filter val="Enrichment"/>
        <filter val="MA.7.7.G.B.4"/>
        <filter val="MA.7.7.G.B.5"/>
        <filter val="MA.7.7.G.B.6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Female Students"/>
        <filter val="Grade Level Data"/>
        <filter val="Grade 6"/>
        <filter val="Grade 7"/>
        <filter val="7th Grade Math"/>
        <filter val="2019-20"/>
        <filter val="TAG Students"/>
        <filter val="Male Students"/>
        <filter val="Intensive Core + Classroom Support"/>
        <filter val="Course Level Data"/>
        <filter val="Enrichment+"/>
        <filter val="Math Watchlist Students"/>
        <filter val="Compacted Math (February)"/>
        <filter val="Core + Classroom Support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30">
    <mergeCell ref="I2:M2"/>
    <mergeCell ref="B8:C8"/>
    <mergeCell ref="E8:F8"/>
    <mergeCell ref="B22:C22"/>
    <mergeCell ref="E22:F22"/>
    <mergeCell ref="B27:C27"/>
    <mergeCell ref="E27:F27"/>
    <mergeCell ref="B33:C33"/>
    <mergeCell ref="E33:F33"/>
    <mergeCell ref="B39:D39"/>
    <mergeCell ref="F39:H39"/>
    <mergeCell ref="B53:C53"/>
    <mergeCell ref="E53:F53"/>
    <mergeCell ref="E66:F66"/>
    <mergeCell ref="B66:C66"/>
    <mergeCell ref="B79:C79"/>
    <mergeCell ref="E79:F79"/>
    <mergeCell ref="B92:C92"/>
    <mergeCell ref="E92:F92"/>
    <mergeCell ref="H92:J92"/>
    <mergeCell ref="E105:F105"/>
    <mergeCell ref="B144:C144"/>
    <mergeCell ref="E144:F144"/>
    <mergeCell ref="B105:C105"/>
    <mergeCell ref="B118:C118"/>
    <mergeCell ref="E118:F118"/>
    <mergeCell ref="H118:J118"/>
    <mergeCell ref="B131:C131"/>
    <mergeCell ref="E131:F131"/>
    <mergeCell ref="H131:J131"/>
  </mergeCells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0" priority="1" operator="greaterThanOrEqual">
      <formula>0.99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1" priority="2" operator="greaterThanOrEqual">
      <formula>0.8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2" priority="3" operator="greaterThanOrEqual">
      <formula>0.7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3" priority="4" operator="greaterThanOrEqual">
      <formula>0.5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4" priority="5" operator="lessThan">
      <formula>0.5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5" priority="6" operator="greaterThanOrEqual">
      <formula>0.9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6" priority="7" operator="greaterThanOrEqual">
      <formula>0.8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7" priority="8" operator="greaterThanOrEqual">
      <formula>0.7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8" priority="9" operator="greaterThanOrEqual">
      <formula>0.5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9" priority="10" operator="lessThan">
      <formula>0.5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A5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29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0.11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0.02</v>
      </c>
      <c r="C3" s="8">
        <v>0.47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0.05</v>
      </c>
      <c r="C4" s="8">
        <v>0.14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0.24</v>
      </c>
      <c r="C5" s="8">
        <v>0.19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0.69</v>
      </c>
      <c r="C6" s="8">
        <v>0.09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7" t="s">
        <v>0</v>
      </c>
      <c r="C9" s="27" t="s">
        <v>1</v>
      </c>
      <c r="D9" s="26"/>
      <c r="E9" s="27" t="s">
        <v>0</v>
      </c>
      <c r="F9" s="27" t="s">
        <v>1</v>
      </c>
      <c r="G9" s="3"/>
      <c r="H9" s="3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0.03</v>
      </c>
      <c r="C10" s="8">
        <v>0.52</v>
      </c>
      <c r="D10" s="26"/>
      <c r="E10" s="7">
        <v>0.45</v>
      </c>
      <c r="F10" s="8">
        <v>0.74</v>
      </c>
      <c r="G10" s="30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0.04</v>
      </c>
      <c r="C11" s="8">
        <v>0.55</v>
      </c>
      <c r="D11" s="26"/>
      <c r="E11" s="7">
        <v>0.44</v>
      </c>
      <c r="F11" s="8">
        <v>0.75</v>
      </c>
      <c r="G11" s="30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0.01</v>
      </c>
      <c r="C12" s="8">
        <v>0.6</v>
      </c>
      <c r="D12" s="26"/>
      <c r="E12" s="7">
        <v>0.4</v>
      </c>
      <c r="F12" s="8">
        <v>0.79</v>
      </c>
      <c r="G12" s="30"/>
      <c r="H12" s="30" t="s">
        <v>20</v>
      </c>
      <c r="I12" s="8">
        <v>0.86</v>
      </c>
      <c r="J12" s="8">
        <v>0.88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0.05</v>
      </c>
      <c r="C13" s="8">
        <v>0.63</v>
      </c>
      <c r="D13" s="26"/>
      <c r="E13" s="7">
        <v>0.42</v>
      </c>
      <c r="F13" s="8">
        <v>0.8</v>
      </c>
      <c r="G13" s="30"/>
      <c r="H13" s="32" t="s">
        <v>21</v>
      </c>
      <c r="I13" s="8">
        <v>0.85</v>
      </c>
      <c r="J13" s="8">
        <v>0.86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0.02</v>
      </c>
      <c r="C14" s="8">
        <v>0.58</v>
      </c>
      <c r="D14" s="26"/>
      <c r="E14" s="7">
        <v>0.39</v>
      </c>
      <c r="F14" s="8">
        <v>0.77</v>
      </c>
      <c r="G14" s="30"/>
      <c r="H14" s="30" t="s">
        <v>24</v>
      </c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8"/>
      <c r="J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31</v>
      </c>
      <c r="B22" s="23" t="s">
        <v>13</v>
      </c>
      <c r="C22" s="24"/>
      <c r="D22" s="26"/>
      <c r="E22" s="23" t="s">
        <v>14</v>
      </c>
      <c r="F22" s="24"/>
      <c r="G22" s="3"/>
      <c r="H22" s="3"/>
      <c r="I22" s="37" t="s">
        <v>32</v>
      </c>
      <c r="J22" s="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8"/>
      <c r="B23" s="27" t="s">
        <v>0</v>
      </c>
      <c r="C23" s="27" t="s">
        <v>1</v>
      </c>
      <c r="D23" s="26"/>
      <c r="E23" s="27" t="s">
        <v>0</v>
      </c>
      <c r="F23" s="27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33</v>
      </c>
      <c r="B24" s="7">
        <v>0.09</v>
      </c>
      <c r="C24" s="8">
        <v>0.97</v>
      </c>
      <c r="D24" s="26"/>
      <c r="E24" s="7">
        <v>0.6</v>
      </c>
      <c r="F24" s="8">
        <v>0.94</v>
      </c>
      <c r="G24" s="3"/>
      <c r="H24" s="1">
        <v>6.0</v>
      </c>
      <c r="I24" s="40">
        <v>32.0</v>
      </c>
      <c r="J24" s="42">
        <v>32.0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34</v>
      </c>
      <c r="B25" s="7">
        <v>0.01</v>
      </c>
      <c r="C25" s="8">
        <v>0.55</v>
      </c>
      <c r="D25" s="26"/>
      <c r="E25" s="7">
        <v>0.38</v>
      </c>
      <c r="F25" s="8">
        <v>0.76</v>
      </c>
      <c r="G25" s="3"/>
      <c r="H25" s="1">
        <v>7.0</v>
      </c>
      <c r="I25" s="40">
        <v>483.0</v>
      </c>
      <c r="J25" s="42">
        <v>533.0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35</v>
      </c>
      <c r="B27" s="23" t="s">
        <v>13</v>
      </c>
      <c r="C27" s="24"/>
      <c r="D27" s="26"/>
      <c r="E27" s="23" t="s">
        <v>14</v>
      </c>
      <c r="F27" s="24"/>
      <c r="G27" s="3"/>
      <c r="H27" s="3"/>
      <c r="I27" s="37" t="s">
        <v>36</v>
      </c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8"/>
      <c r="B28" s="27" t="s">
        <v>0</v>
      </c>
      <c r="C28" s="27" t="s">
        <v>1</v>
      </c>
      <c r="D28" s="26"/>
      <c r="E28" s="27" t="s">
        <v>0</v>
      </c>
      <c r="F28" s="27" t="s">
        <v>1</v>
      </c>
      <c r="G28" s="3"/>
      <c r="H28" s="3"/>
      <c r="I28" s="2" t="s">
        <v>0</v>
      </c>
      <c r="J28" s="2" t="s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37</v>
      </c>
      <c r="B29" s="7">
        <v>0.01</v>
      </c>
      <c r="C29" s="8">
        <v>0.53</v>
      </c>
      <c r="D29" s="26"/>
      <c r="E29" s="7">
        <v>0.37</v>
      </c>
      <c r="F29" s="8">
        <v>0.76</v>
      </c>
      <c r="G29" s="3"/>
      <c r="H29" s="32" t="s">
        <v>37</v>
      </c>
      <c r="I29" s="40">
        <v>462.0</v>
      </c>
      <c r="J29" s="42">
        <v>512.0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38</v>
      </c>
      <c r="B30" s="7">
        <v>0.06</v>
      </c>
      <c r="C30" s="8">
        <v>1.0</v>
      </c>
      <c r="D30" s="26"/>
      <c r="E30" s="7">
        <v>0.58</v>
      </c>
      <c r="F30" s="8">
        <v>0.94</v>
      </c>
      <c r="G30" s="3"/>
      <c r="H30" s="32" t="s">
        <v>39</v>
      </c>
      <c r="I30" s="40">
        <v>53.0</v>
      </c>
      <c r="J30" s="42">
        <v>53.0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idden="1">
      <c r="A31" s="1" t="s">
        <v>40</v>
      </c>
      <c r="B31" s="7"/>
      <c r="C31" s="8"/>
      <c r="D31" s="26"/>
      <c r="E31" s="7"/>
      <c r="F31" s="8"/>
      <c r="G31" s="3"/>
      <c r="H31" s="32" t="s">
        <v>41</v>
      </c>
      <c r="I31" s="40"/>
      <c r="J31" s="4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1"/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2" t="s">
        <v>42</v>
      </c>
      <c r="B33" s="23" t="s">
        <v>13</v>
      </c>
      <c r="C33" s="24"/>
      <c r="D33" s="26"/>
      <c r="E33" s="23" t="s">
        <v>14</v>
      </c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9"/>
      <c r="B34" s="27" t="s">
        <v>0</v>
      </c>
      <c r="C34" s="27" t="s">
        <v>1</v>
      </c>
      <c r="D34" s="26"/>
      <c r="E34" s="27" t="s">
        <v>0</v>
      </c>
      <c r="F34" s="27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96</v>
      </c>
      <c r="B35" s="7">
        <v>0.07</v>
      </c>
      <c r="C35" s="8">
        <v>0.58</v>
      </c>
      <c r="D35" s="26"/>
      <c r="E35" s="7">
        <v>0.43</v>
      </c>
      <c r="F35" s="8">
        <v>0.79</v>
      </c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97</v>
      </c>
      <c r="B36" s="7">
        <v>0.08</v>
      </c>
      <c r="C36" s="8">
        <v>0.54</v>
      </c>
      <c r="D36" s="26"/>
      <c r="E36" s="7">
        <v>0.29</v>
      </c>
      <c r="F36" s="8">
        <v>0.75</v>
      </c>
      <c r="G36" s="1" t="s">
        <v>98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21"/>
      <c r="C37" s="21"/>
      <c r="D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49" t="s">
        <v>48</v>
      </c>
      <c r="B38" s="52" t="s">
        <v>13</v>
      </c>
      <c r="C38" s="53"/>
      <c r="D38" s="26"/>
      <c r="E38" s="52" t="s">
        <v>14</v>
      </c>
      <c r="F38" s="2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/>
      <c r="B39" s="55" t="s">
        <v>99</v>
      </c>
      <c r="C39" s="55" t="s">
        <v>100</v>
      </c>
      <c r="D39" s="26"/>
      <c r="E39" s="55" t="str">
        <f t="shared" ref="E39:F39" si="1">B39</f>
        <v>SP.A.1</v>
      </c>
      <c r="F39" s="55" t="str">
        <f t="shared" si="1"/>
        <v>SP.B.4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 t="s">
        <v>18</v>
      </c>
      <c r="B40" s="8">
        <v>0.59</v>
      </c>
      <c r="C40" s="8">
        <v>0.31</v>
      </c>
      <c r="D40" s="26"/>
      <c r="E40" s="8">
        <v>0.76</v>
      </c>
      <c r="F40" s="8">
        <v>0.69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" t="s">
        <v>19</v>
      </c>
      <c r="B41" s="8">
        <v>0.55</v>
      </c>
      <c r="C41" s="8">
        <v>0.36</v>
      </c>
      <c r="D41" s="26"/>
      <c r="E41" s="8">
        <v>0.76</v>
      </c>
      <c r="F41" s="8">
        <v>0.72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20</v>
      </c>
      <c r="B42" s="8">
        <v>0.55</v>
      </c>
      <c r="C42" s="8">
        <v>0.63</v>
      </c>
      <c r="D42" s="26"/>
      <c r="E42" s="8">
        <v>0.78</v>
      </c>
      <c r="F42" s="8">
        <v>0.8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21</v>
      </c>
      <c r="B43" s="8">
        <v>0.58</v>
      </c>
      <c r="C43" s="8">
        <v>0.61</v>
      </c>
      <c r="D43" s="26"/>
      <c r="E43" s="8">
        <v>0.8</v>
      </c>
      <c r="F43" s="8">
        <v>0.79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 t="s">
        <v>24</v>
      </c>
      <c r="B44" s="8">
        <v>0.58</v>
      </c>
      <c r="C44" s="8">
        <v>0.54</v>
      </c>
      <c r="D44" s="26"/>
      <c r="E44" s="8">
        <v>0.79</v>
      </c>
      <c r="F44" s="8">
        <v>0.75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idden="1">
      <c r="A45" s="1" t="s">
        <v>26</v>
      </c>
      <c r="B45" s="8"/>
      <c r="C45" s="8"/>
      <c r="D45" s="26"/>
      <c r="E45" s="8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idden="1">
      <c r="A46" s="1" t="s">
        <v>27</v>
      </c>
      <c r="B46" s="8"/>
      <c r="C46" s="8"/>
      <c r="D46" s="26"/>
      <c r="E46" s="8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idden="1">
      <c r="A47" s="1" t="s">
        <v>28</v>
      </c>
      <c r="B47" s="8"/>
      <c r="C47" s="8"/>
      <c r="D47" s="26"/>
      <c r="E47" s="8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idden="1">
      <c r="A48" s="1" t="s">
        <v>29</v>
      </c>
      <c r="B48" s="8"/>
      <c r="C48" s="8"/>
      <c r="D48" s="26"/>
      <c r="E48" s="8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idden="1">
      <c r="A49" s="1" t="s">
        <v>30</v>
      </c>
      <c r="B49" s="8"/>
      <c r="C49" s="8"/>
      <c r="D49" s="26"/>
      <c r="E49" s="8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6.5" customHeight="1">
      <c r="A50" s="3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2" t="s">
        <v>55</v>
      </c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8" t="s">
        <v>56</v>
      </c>
      <c r="B52" s="23" t="s">
        <v>13</v>
      </c>
      <c r="C52" s="24"/>
      <c r="D52" s="65" t="s">
        <v>1</v>
      </c>
      <c r="E52" s="23" t="s">
        <v>14</v>
      </c>
      <c r="F52" s="2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4"/>
      <c r="B53" s="27" t="s">
        <v>0</v>
      </c>
      <c r="C53" s="27" t="s">
        <v>1</v>
      </c>
      <c r="D53" s="67" t="s">
        <v>57</v>
      </c>
      <c r="E53" s="27" t="s">
        <v>0</v>
      </c>
      <c r="F53" s="27" t="s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" t="s">
        <v>18</v>
      </c>
      <c r="B54" s="69" t="s">
        <v>58</v>
      </c>
      <c r="C54" s="71" t="s">
        <v>58</v>
      </c>
      <c r="D54" s="72"/>
      <c r="E54" s="69" t="s">
        <v>58</v>
      </c>
      <c r="F54" s="71" t="s">
        <v>58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" t="s">
        <v>19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" t="s">
        <v>20</v>
      </c>
      <c r="B56" s="69" t="s">
        <v>58</v>
      </c>
      <c r="C56" s="71" t="s">
        <v>58</v>
      </c>
      <c r="D56" s="72"/>
      <c r="E56" s="69" t="s">
        <v>58</v>
      </c>
      <c r="F56" s="71" t="s">
        <v>58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" t="s">
        <v>21</v>
      </c>
      <c r="B57" s="7">
        <v>0.0</v>
      </c>
      <c r="C57" s="8">
        <v>0.16</v>
      </c>
      <c r="D57" s="73">
        <f>C57-C$13</f>
        <v>-0.47</v>
      </c>
      <c r="E57" s="7">
        <v>0.25</v>
      </c>
      <c r="F57" s="8">
        <v>0.6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24</v>
      </c>
      <c r="B58" s="7">
        <v>0.0</v>
      </c>
      <c r="C58" s="8">
        <v>0.15</v>
      </c>
      <c r="D58" s="73">
        <f>C58-C$14</f>
        <v>-0.43</v>
      </c>
      <c r="E58" s="7">
        <v>0.26</v>
      </c>
      <c r="F58" s="8">
        <v>0.62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idden="1">
      <c r="A59" s="1" t="s">
        <v>26</v>
      </c>
      <c r="B59" s="33"/>
      <c r="C59" s="34"/>
      <c r="D59" s="74">
        <f>C59-C$15</f>
        <v>0</v>
      </c>
      <c r="E59" s="33"/>
      <c r="F59" s="3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idden="1">
      <c r="A60" s="1" t="s">
        <v>27</v>
      </c>
      <c r="B60" s="33"/>
      <c r="C60" s="34"/>
      <c r="D60" s="74">
        <f>C60-C$16</f>
        <v>0</v>
      </c>
      <c r="E60" s="33"/>
      <c r="F60" s="3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idden="1">
      <c r="A61" s="1" t="s">
        <v>28</v>
      </c>
      <c r="B61" s="33"/>
      <c r="C61" s="34"/>
      <c r="D61" s="74">
        <f>C61-C$17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29</v>
      </c>
      <c r="B62" s="33"/>
      <c r="C62" s="34"/>
      <c r="D62" s="74">
        <f>C62-C$18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30</v>
      </c>
      <c r="B63" s="33"/>
      <c r="C63" s="34"/>
      <c r="D63" s="74">
        <f>C63-C$19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8"/>
      <c r="B64" s="2"/>
      <c r="C64" s="2"/>
      <c r="D64" s="75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8" t="s">
        <v>65</v>
      </c>
      <c r="B65" s="23" t="s">
        <v>13</v>
      </c>
      <c r="C65" s="24"/>
      <c r="D65" s="65" t="s">
        <v>1</v>
      </c>
      <c r="E65" s="23" t="s">
        <v>14</v>
      </c>
      <c r="F65" s="2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4"/>
      <c r="B66" s="27" t="s">
        <v>0</v>
      </c>
      <c r="C66" s="27" t="s">
        <v>1</v>
      </c>
      <c r="D66" s="67" t="s">
        <v>57</v>
      </c>
      <c r="E66" s="27" t="s">
        <v>0</v>
      </c>
      <c r="F66" s="27" t="s">
        <v>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" t="s">
        <v>18</v>
      </c>
      <c r="B67" s="7">
        <v>0.03</v>
      </c>
      <c r="C67" s="8">
        <v>0.53</v>
      </c>
      <c r="D67" s="73">
        <f>C67-C$10</f>
        <v>0.01</v>
      </c>
      <c r="E67" s="7">
        <v>0.45</v>
      </c>
      <c r="F67" s="8">
        <v>0.75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" t="s">
        <v>19</v>
      </c>
      <c r="B68" s="7">
        <v>0.05</v>
      </c>
      <c r="C68" s="8">
        <v>0.56</v>
      </c>
      <c r="D68" s="73">
        <f>C68-C$11</f>
        <v>0.01</v>
      </c>
      <c r="E68" s="7">
        <v>0.44</v>
      </c>
      <c r="F68" s="8">
        <v>0.77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20</v>
      </c>
      <c r="B69" s="7">
        <v>0.01</v>
      </c>
      <c r="C69" s="8">
        <v>0.63</v>
      </c>
      <c r="D69" s="73">
        <f>C69-C$12</f>
        <v>0.03</v>
      </c>
      <c r="E69" s="7">
        <v>0.4</v>
      </c>
      <c r="F69" s="8">
        <v>0.8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21</v>
      </c>
      <c r="B70" s="7">
        <v>0.06</v>
      </c>
      <c r="C70" s="8">
        <v>0.66</v>
      </c>
      <c r="D70" s="73">
        <f>C70-C$13</f>
        <v>0.03</v>
      </c>
      <c r="E70" s="7">
        <v>0.44</v>
      </c>
      <c r="F70" s="8">
        <v>0.81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24</v>
      </c>
      <c r="B71" s="7">
        <v>0.03</v>
      </c>
      <c r="C71" s="8">
        <v>0.58</v>
      </c>
      <c r="D71" s="73">
        <f>C71-C$14</f>
        <v>0</v>
      </c>
      <c r="E71" s="7">
        <v>0.4</v>
      </c>
      <c r="F71" s="8">
        <v>0.78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idden="1">
      <c r="A72" s="1" t="s">
        <v>26</v>
      </c>
      <c r="B72" s="33"/>
      <c r="C72" s="34"/>
      <c r="D72" s="74">
        <f>C72-C$15</f>
        <v>0</v>
      </c>
      <c r="E72" s="33"/>
      <c r="F72" s="3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idden="1">
      <c r="A73" s="1" t="s">
        <v>27</v>
      </c>
      <c r="B73" s="33"/>
      <c r="C73" s="34"/>
      <c r="D73" s="74">
        <f>C73-C$16</f>
        <v>0</v>
      </c>
      <c r="E73" s="33"/>
      <c r="F73" s="3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idden="1">
      <c r="A74" s="1" t="s">
        <v>28</v>
      </c>
      <c r="B74" s="33"/>
      <c r="C74" s="34"/>
      <c r="D74" s="74">
        <f>C74-C$17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29</v>
      </c>
      <c r="B75" s="33"/>
      <c r="C75" s="34"/>
      <c r="D75" s="74">
        <f>C75-C$18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30</v>
      </c>
      <c r="B76" s="33"/>
      <c r="C76" s="34"/>
      <c r="D76" s="74">
        <f>C76-C$19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2"/>
      <c r="D77" s="5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8" t="s">
        <v>68</v>
      </c>
      <c r="B78" s="23" t="s">
        <v>13</v>
      </c>
      <c r="C78" s="24"/>
      <c r="D78" s="65" t="s">
        <v>1</v>
      </c>
      <c r="E78" s="23" t="s">
        <v>14</v>
      </c>
      <c r="F78" s="2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4"/>
      <c r="B79" s="27" t="s">
        <v>0</v>
      </c>
      <c r="C79" s="27" t="s">
        <v>1</v>
      </c>
      <c r="D79" s="67" t="s">
        <v>57</v>
      </c>
      <c r="E79" s="27" t="s">
        <v>0</v>
      </c>
      <c r="F79" s="27" t="s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" t="s">
        <v>18</v>
      </c>
      <c r="B80" s="7">
        <v>0.02</v>
      </c>
      <c r="C80" s="8">
        <v>0.51</v>
      </c>
      <c r="D80" s="73">
        <f>C80-C$10</f>
        <v>-0.01</v>
      </c>
      <c r="E80" s="7">
        <v>0.44</v>
      </c>
      <c r="F80" s="8">
        <v>0.74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" t="s">
        <v>19</v>
      </c>
      <c r="B81" s="7">
        <v>0.04</v>
      </c>
      <c r="C81" s="8">
        <v>0.54</v>
      </c>
      <c r="D81" s="73">
        <f>C81-C$11</f>
        <v>-0.01</v>
      </c>
      <c r="E81" s="7">
        <v>0.45</v>
      </c>
      <c r="F81" s="8">
        <v>0.73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" t="s">
        <v>20</v>
      </c>
      <c r="B82" s="7">
        <v>0.01</v>
      </c>
      <c r="C82" s="8">
        <v>0.57</v>
      </c>
      <c r="D82" s="73">
        <f>C82-C$12</f>
        <v>-0.03</v>
      </c>
      <c r="E82" s="7">
        <v>0.4</v>
      </c>
      <c r="F82" s="8">
        <v>0.78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21</v>
      </c>
      <c r="B83" s="7">
        <v>0.03</v>
      </c>
      <c r="C83" s="8">
        <v>0.59</v>
      </c>
      <c r="D83" s="73">
        <f>C83-C$13</f>
        <v>-0.04</v>
      </c>
      <c r="E83" s="7">
        <v>0.41</v>
      </c>
      <c r="F83" s="8">
        <v>0.78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24</v>
      </c>
      <c r="B84" s="7">
        <v>0.01</v>
      </c>
      <c r="C84" s="8">
        <v>0.57</v>
      </c>
      <c r="D84" s="73">
        <f>C84-C$14</f>
        <v>-0.01</v>
      </c>
      <c r="E84" s="7">
        <v>0.39</v>
      </c>
      <c r="F84" s="8">
        <v>0.77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idden="1">
      <c r="A85" s="1" t="s">
        <v>26</v>
      </c>
      <c r="B85" s="33"/>
      <c r="C85" s="34"/>
      <c r="D85" s="74">
        <f>C85-C$15</f>
        <v>0</v>
      </c>
      <c r="E85" s="33"/>
      <c r="F85" s="3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idden="1">
      <c r="A86" s="1" t="s">
        <v>27</v>
      </c>
      <c r="B86" s="33"/>
      <c r="C86" s="34"/>
      <c r="D86" s="74">
        <f>C86-C$16</f>
        <v>0</v>
      </c>
      <c r="E86" s="33"/>
      <c r="F86" s="3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idden="1">
      <c r="A87" s="1" t="s">
        <v>28</v>
      </c>
      <c r="B87" s="33"/>
      <c r="C87" s="34"/>
      <c r="D87" s="74">
        <f>C87-C$17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29</v>
      </c>
      <c r="B88" s="33"/>
      <c r="C88" s="34"/>
      <c r="D88" s="74">
        <f>C88-C$18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30</v>
      </c>
      <c r="B89" s="33"/>
      <c r="C89" s="34"/>
      <c r="D89" s="74">
        <f>C89-C$19</f>
        <v>0</v>
      </c>
      <c r="E89" s="33"/>
      <c r="F89" s="3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4"/>
      <c r="B90" s="2"/>
      <c r="C90" s="2"/>
      <c r="D90" s="75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8" t="s">
        <v>69</v>
      </c>
      <c r="B91" s="23" t="s">
        <v>13</v>
      </c>
      <c r="C91" s="24"/>
      <c r="D91" s="65" t="s">
        <v>1</v>
      </c>
      <c r="E91" s="23" t="s">
        <v>14</v>
      </c>
      <c r="F91" s="24"/>
      <c r="G91" s="3"/>
      <c r="H91" s="76" t="s">
        <v>70</v>
      </c>
      <c r="I91" s="53"/>
      <c r="J91" s="2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4"/>
      <c r="B92" s="27" t="s">
        <v>0</v>
      </c>
      <c r="C92" s="27" t="s">
        <v>1</v>
      </c>
      <c r="D92" s="67" t="s">
        <v>57</v>
      </c>
      <c r="E92" s="27" t="s">
        <v>0</v>
      </c>
      <c r="F92" s="27" t="s">
        <v>1</v>
      </c>
      <c r="G92" s="3"/>
      <c r="H92" s="77" t="s">
        <v>71</v>
      </c>
      <c r="I92" s="78" t="s">
        <v>72</v>
      </c>
      <c r="J92" s="78" t="s">
        <v>73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" t="s">
        <v>18</v>
      </c>
      <c r="B93" s="7">
        <v>0.0</v>
      </c>
      <c r="C93" s="8">
        <v>0.03</v>
      </c>
      <c r="D93" s="73">
        <f>C93-C$10</f>
        <v>-0.49</v>
      </c>
      <c r="E93" s="7">
        <v>0.38</v>
      </c>
      <c r="F93" s="8">
        <v>0.51</v>
      </c>
      <c r="G93" s="3"/>
      <c r="H93" s="8">
        <v>0.37</v>
      </c>
      <c r="I93" s="8">
        <v>0.44</v>
      </c>
      <c r="J93" s="8">
        <v>0.41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" t="s">
        <v>19</v>
      </c>
      <c r="B94" s="7">
        <v>0.0</v>
      </c>
      <c r="C94" s="8">
        <v>0.15</v>
      </c>
      <c r="D94" s="73">
        <f>C94-C$11</f>
        <v>-0.4</v>
      </c>
      <c r="E94" s="7">
        <v>0.31</v>
      </c>
      <c r="F94" s="8">
        <v>0.52</v>
      </c>
      <c r="G94" s="3"/>
      <c r="H94" s="8">
        <v>0.56</v>
      </c>
      <c r="I94" s="8">
        <v>0.42</v>
      </c>
      <c r="J94" s="8">
        <v>0.42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20</v>
      </c>
      <c r="B95" s="7">
        <v>0.0</v>
      </c>
      <c r="C95" s="8">
        <v>0.08</v>
      </c>
      <c r="D95" s="73">
        <f>C95-C$12</f>
        <v>-0.52</v>
      </c>
      <c r="E95" s="7">
        <v>0.25</v>
      </c>
      <c r="F95" s="8">
        <v>0.56</v>
      </c>
      <c r="G95" s="3"/>
      <c r="H95" s="8">
        <v>0.47</v>
      </c>
      <c r="I95" s="8">
        <v>0.45</v>
      </c>
      <c r="J95" s="8">
        <v>0.41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" t="s">
        <v>21</v>
      </c>
      <c r="B96" s="7">
        <v>0.0</v>
      </c>
      <c r="C96" s="8">
        <v>0.2</v>
      </c>
      <c r="D96" s="73">
        <f>C96-C$13</f>
        <v>-0.43</v>
      </c>
      <c r="E96" s="7">
        <v>0.29</v>
      </c>
      <c r="F96" s="8">
        <v>0.56</v>
      </c>
      <c r="G96" s="3"/>
      <c r="H96" s="8">
        <v>0.43</v>
      </c>
      <c r="I96" s="8">
        <v>0.42</v>
      </c>
      <c r="J96" s="8">
        <v>0.41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24</v>
      </c>
      <c r="B97" s="7">
        <v>0.0</v>
      </c>
      <c r="C97" s="8">
        <v>0.03</v>
      </c>
      <c r="D97" s="73">
        <f>C97-C$14</f>
        <v>-0.55</v>
      </c>
      <c r="E97" s="7">
        <v>0.22</v>
      </c>
      <c r="F97" s="8">
        <v>0.49</v>
      </c>
      <c r="G97" s="3"/>
      <c r="H97" s="8"/>
      <c r="I97" s="8"/>
      <c r="J97" s="8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idden="1">
      <c r="A98" s="1" t="s">
        <v>26</v>
      </c>
      <c r="B98" s="33"/>
      <c r="C98" s="34"/>
      <c r="D98" s="74">
        <f>C98-C$15</f>
        <v>0</v>
      </c>
      <c r="E98" s="33"/>
      <c r="F98" s="34"/>
      <c r="G98" s="3"/>
      <c r="H98" s="34"/>
      <c r="I98" s="34"/>
      <c r="J98" s="3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idden="1">
      <c r="A99" s="1" t="s">
        <v>27</v>
      </c>
      <c r="B99" s="33"/>
      <c r="C99" s="34"/>
      <c r="D99" s="74">
        <f>C99-C$16</f>
        <v>0</v>
      </c>
      <c r="E99" s="33"/>
      <c r="F99" s="34"/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idden="1">
      <c r="A100" s="1" t="s">
        <v>28</v>
      </c>
      <c r="B100" s="33"/>
      <c r="C100" s="34"/>
      <c r="D100" s="74">
        <f>C100-C$17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29</v>
      </c>
      <c r="B101" s="33"/>
      <c r="C101" s="34"/>
      <c r="D101" s="74">
        <f>C101-C$18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30</v>
      </c>
      <c r="B102" s="33"/>
      <c r="C102" s="34"/>
      <c r="D102" s="74">
        <f>C102-C$19</f>
        <v>0</v>
      </c>
      <c r="E102" s="33"/>
      <c r="F102" s="34"/>
      <c r="G102" s="3"/>
      <c r="H102" s="34"/>
      <c r="I102" s="34"/>
      <c r="J102" s="3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2"/>
      <c r="D103" s="5"/>
      <c r="E103" s="2"/>
      <c r="F103" s="2"/>
      <c r="G103" s="3"/>
      <c r="H103" s="79"/>
      <c r="I103" s="79"/>
      <c r="J103" s="7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8" t="s">
        <v>74</v>
      </c>
      <c r="B104" s="23" t="s">
        <v>13</v>
      </c>
      <c r="C104" s="24"/>
      <c r="D104" s="65" t="s">
        <v>1</v>
      </c>
      <c r="E104" s="23" t="s">
        <v>14</v>
      </c>
      <c r="F104" s="24"/>
      <c r="G104" s="3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4"/>
      <c r="B105" s="27" t="s">
        <v>0</v>
      </c>
      <c r="C105" s="27" t="s">
        <v>1</v>
      </c>
      <c r="D105" s="67" t="s">
        <v>57</v>
      </c>
      <c r="E105" s="27" t="s">
        <v>0</v>
      </c>
      <c r="F105" s="27" t="s">
        <v>1</v>
      </c>
      <c r="G105" s="3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" t="s">
        <v>18</v>
      </c>
      <c r="B106" s="7">
        <v>0.02</v>
      </c>
      <c r="C106" s="8">
        <v>0.49</v>
      </c>
      <c r="D106" s="73">
        <f>C106-C$10</f>
        <v>-0.03</v>
      </c>
      <c r="E106" s="7">
        <v>0.43</v>
      </c>
      <c r="F106" s="8">
        <v>0.7</v>
      </c>
      <c r="G106" s="3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19</v>
      </c>
      <c r="B107" s="7">
        <v>0.04</v>
      </c>
      <c r="C107" s="8">
        <v>0.49</v>
      </c>
      <c r="D107" s="73">
        <f>C107-C$11</f>
        <v>-0.06</v>
      </c>
      <c r="E107" s="7">
        <v>0.42</v>
      </c>
      <c r="F107" s="8">
        <v>0.7</v>
      </c>
      <c r="G107" s="3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20</v>
      </c>
      <c r="B108" s="7">
        <v>0.0</v>
      </c>
      <c r="C108" s="8">
        <v>0.51</v>
      </c>
      <c r="D108" s="73">
        <f>C108-C$12</f>
        <v>-0.09</v>
      </c>
      <c r="E108" s="7">
        <v>0.35</v>
      </c>
      <c r="F108" s="8">
        <v>0.74</v>
      </c>
      <c r="G108" s="3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21</v>
      </c>
      <c r="B109" s="7">
        <v>0.04</v>
      </c>
      <c r="C109" s="8">
        <v>0.55</v>
      </c>
      <c r="D109" s="73">
        <f>C109-C$13</f>
        <v>-0.08</v>
      </c>
      <c r="E109" s="7">
        <v>0.37</v>
      </c>
      <c r="F109" s="8">
        <v>0.75</v>
      </c>
      <c r="G109" s="3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24</v>
      </c>
      <c r="B110" s="7">
        <v>0.01</v>
      </c>
      <c r="C110" s="8">
        <v>0.47</v>
      </c>
      <c r="D110" s="73">
        <f>C110-C$14</f>
        <v>-0.11</v>
      </c>
      <c r="E110" s="7">
        <v>0.37</v>
      </c>
      <c r="F110" s="8">
        <v>0.72</v>
      </c>
      <c r="G110" s="3"/>
      <c r="H110" s="79"/>
      <c r="I110" s="79"/>
      <c r="J110" s="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idden="1">
      <c r="A111" s="1" t="s">
        <v>26</v>
      </c>
      <c r="B111" s="33"/>
      <c r="C111" s="34"/>
      <c r="D111" s="74">
        <f>C111-C$15</f>
        <v>0</v>
      </c>
      <c r="E111" s="33"/>
      <c r="F111" s="34"/>
      <c r="G111" s="3"/>
      <c r="H111" s="41"/>
      <c r="I111" s="41"/>
      <c r="J111" s="4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idden="1">
      <c r="A112" s="1" t="s">
        <v>27</v>
      </c>
      <c r="B112" s="33"/>
      <c r="C112" s="34"/>
      <c r="D112" s="74">
        <f>C112-C$16</f>
        <v>0</v>
      </c>
      <c r="E112" s="33"/>
      <c r="F112" s="34"/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idden="1">
      <c r="A113" s="1" t="s">
        <v>28</v>
      </c>
      <c r="B113" s="33"/>
      <c r="C113" s="34"/>
      <c r="D113" s="74">
        <f>C113-C$17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29</v>
      </c>
      <c r="B114" s="33"/>
      <c r="C114" s="34"/>
      <c r="D114" s="74">
        <f>C114-C$18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30</v>
      </c>
      <c r="B115" s="33"/>
      <c r="C115" s="34"/>
      <c r="D115" s="74">
        <f>C115-C$19</f>
        <v>0</v>
      </c>
      <c r="E115" s="33"/>
      <c r="F115" s="34"/>
      <c r="G115" s="3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2"/>
      <c r="D116" s="5"/>
      <c r="E116" s="2"/>
      <c r="F116" s="2"/>
      <c r="G116" s="3"/>
      <c r="H116" s="79"/>
      <c r="I116" s="79"/>
      <c r="J116" s="7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8" t="s">
        <v>75</v>
      </c>
      <c r="B117" s="23" t="s">
        <v>13</v>
      </c>
      <c r="C117" s="24"/>
      <c r="D117" s="65" t="s">
        <v>1</v>
      </c>
      <c r="E117" s="23" t="s">
        <v>14</v>
      </c>
      <c r="F117" s="24"/>
      <c r="G117" s="3"/>
      <c r="H117" s="76" t="s">
        <v>76</v>
      </c>
      <c r="I117" s="53"/>
      <c r="J117" s="2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4"/>
      <c r="B118" s="27" t="s">
        <v>0</v>
      </c>
      <c r="C118" s="27" t="s">
        <v>1</v>
      </c>
      <c r="D118" s="67" t="s">
        <v>57</v>
      </c>
      <c r="E118" s="27" t="s">
        <v>0</v>
      </c>
      <c r="F118" s="27" t="s">
        <v>1</v>
      </c>
      <c r="G118" s="3"/>
      <c r="H118" s="77" t="s">
        <v>71</v>
      </c>
      <c r="I118" s="78" t="s">
        <v>72</v>
      </c>
      <c r="J118" s="78" t="s">
        <v>73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" t="s">
        <v>18</v>
      </c>
      <c r="B119" s="7">
        <v>0.0</v>
      </c>
      <c r="C119" s="8">
        <v>0.18</v>
      </c>
      <c r="D119" s="73">
        <f>C119-C$10</f>
        <v>-0.34</v>
      </c>
      <c r="E119" s="7">
        <v>0.33</v>
      </c>
      <c r="F119" s="8">
        <v>0.61</v>
      </c>
      <c r="G119" s="3"/>
      <c r="H119" s="8">
        <v>0.55</v>
      </c>
      <c r="I119" s="8">
        <v>0.49</v>
      </c>
      <c r="J119" s="8">
        <v>0.43</v>
      </c>
      <c r="K119" s="1" t="s">
        <v>93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" t="s">
        <v>19</v>
      </c>
      <c r="B120" s="7">
        <v>0.0</v>
      </c>
      <c r="C120" s="8">
        <v>0.0</v>
      </c>
      <c r="D120" s="73">
        <f>C120-C$11</f>
        <v>-0.55</v>
      </c>
      <c r="E120" s="7">
        <v>0.3</v>
      </c>
      <c r="F120" s="8">
        <v>0.5</v>
      </c>
      <c r="G120" s="3"/>
      <c r="H120" s="8">
        <v>0.5</v>
      </c>
      <c r="I120" s="8">
        <v>0.46</v>
      </c>
      <c r="J120" s="8">
        <v>0.52</v>
      </c>
      <c r="K120" s="1" t="s">
        <v>94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" t="s">
        <v>20</v>
      </c>
      <c r="B121" s="7">
        <v>0.0</v>
      </c>
      <c r="C121" s="8">
        <v>0.29</v>
      </c>
      <c r="D121" s="73">
        <f>C121-C$12</f>
        <v>-0.31</v>
      </c>
      <c r="E121" s="7">
        <v>0.33</v>
      </c>
      <c r="F121" s="8">
        <v>0.66</v>
      </c>
      <c r="G121" s="3"/>
      <c r="H121" s="8">
        <v>0.67</v>
      </c>
      <c r="I121" s="8">
        <v>0.41</v>
      </c>
      <c r="J121" s="8">
        <v>0.45</v>
      </c>
      <c r="K121" s="1" t="s">
        <v>95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" t="s">
        <v>21</v>
      </c>
      <c r="B122" s="7">
        <v>0.0</v>
      </c>
      <c r="C122" s="8">
        <v>0.6</v>
      </c>
      <c r="D122" s="73">
        <f>C122-C$13</f>
        <v>-0.03</v>
      </c>
      <c r="E122" s="7">
        <v>0.33</v>
      </c>
      <c r="F122" s="8">
        <v>0.73</v>
      </c>
      <c r="G122" s="3"/>
      <c r="H122" s="8">
        <v>0.62</v>
      </c>
      <c r="I122" s="8">
        <v>0.41</v>
      </c>
      <c r="J122" s="8">
        <v>0.43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24</v>
      </c>
      <c r="B123" s="7">
        <v>0.0</v>
      </c>
      <c r="C123" s="8">
        <v>0.0</v>
      </c>
      <c r="D123" s="73">
        <f>C123-C$14</f>
        <v>-0.58</v>
      </c>
      <c r="E123" s="7">
        <v>0.19</v>
      </c>
      <c r="F123" s="8">
        <v>0.5</v>
      </c>
      <c r="G123" s="3"/>
      <c r="H123" s="8"/>
      <c r="I123" s="8"/>
      <c r="J123" s="8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idden="1">
      <c r="A124" s="1" t="s">
        <v>26</v>
      </c>
      <c r="B124" s="33"/>
      <c r="C124" s="34"/>
      <c r="D124" s="74">
        <f>C124-C$15</f>
        <v>0</v>
      </c>
      <c r="E124" s="33"/>
      <c r="F124" s="34"/>
      <c r="G124" s="3"/>
      <c r="H124" s="34"/>
      <c r="I124" s="34"/>
      <c r="J124" s="3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idden="1">
      <c r="A125" s="1" t="s">
        <v>27</v>
      </c>
      <c r="B125" s="33"/>
      <c r="C125" s="34"/>
      <c r="D125" s="74">
        <f>C125-C$16</f>
        <v>0</v>
      </c>
      <c r="E125" s="33"/>
      <c r="F125" s="34"/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idden="1">
      <c r="A126" s="1" t="s">
        <v>28</v>
      </c>
      <c r="B126" s="33"/>
      <c r="C126" s="34"/>
      <c r="D126" s="74">
        <f>C126-C$17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29</v>
      </c>
      <c r="B127" s="33"/>
      <c r="C127" s="34"/>
      <c r="D127" s="74">
        <f>C127-C$18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30</v>
      </c>
      <c r="B128" s="33"/>
      <c r="C128" s="34"/>
      <c r="D128" s="74">
        <f>C128-C$19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2"/>
      <c r="D129" s="5"/>
      <c r="E129" s="2"/>
      <c r="F129" s="2"/>
      <c r="G129" s="3"/>
      <c r="H129" s="79"/>
      <c r="I129" s="79"/>
      <c r="J129" s="7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8" t="s">
        <v>77</v>
      </c>
      <c r="B130" s="23" t="s">
        <v>13</v>
      </c>
      <c r="C130" s="24"/>
      <c r="D130" s="65" t="s">
        <v>1</v>
      </c>
      <c r="E130" s="23" t="s">
        <v>14</v>
      </c>
      <c r="F130" s="24"/>
      <c r="G130" s="3"/>
      <c r="H130" s="76" t="s">
        <v>78</v>
      </c>
      <c r="I130" s="53"/>
      <c r="J130" s="2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4"/>
      <c r="B131" s="27" t="s">
        <v>0</v>
      </c>
      <c r="C131" s="27" t="s">
        <v>1</v>
      </c>
      <c r="D131" s="67" t="s">
        <v>57</v>
      </c>
      <c r="E131" s="27" t="s">
        <v>0</v>
      </c>
      <c r="F131" s="27" t="s">
        <v>1</v>
      </c>
      <c r="G131" s="3"/>
      <c r="H131" s="77" t="s">
        <v>71</v>
      </c>
      <c r="I131" s="78" t="s">
        <v>72</v>
      </c>
      <c r="J131" s="78" t="s">
        <v>73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" t="s">
        <v>18</v>
      </c>
      <c r="B132" s="7">
        <v>0.01</v>
      </c>
      <c r="C132" s="8">
        <v>0.35</v>
      </c>
      <c r="D132" s="73">
        <f>C132-C$10</f>
        <v>-0.17</v>
      </c>
      <c r="E132" s="7">
        <v>0.4</v>
      </c>
      <c r="F132" s="8">
        <v>0.68</v>
      </c>
      <c r="G132" s="3"/>
      <c r="H132" s="8">
        <v>0.76</v>
      </c>
      <c r="I132" s="8">
        <v>0.7</v>
      </c>
      <c r="J132" s="8">
        <v>0.71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" t="s">
        <v>19</v>
      </c>
      <c r="B133" s="7">
        <v>0.0</v>
      </c>
      <c r="C133" s="8">
        <v>0.55</v>
      </c>
      <c r="D133" s="73">
        <f>C133-C$11</f>
        <v>0</v>
      </c>
      <c r="E133" s="7">
        <v>0.38</v>
      </c>
      <c r="F133" s="8">
        <v>0.67</v>
      </c>
      <c r="G133" s="3"/>
      <c r="H133" s="8">
        <v>0.82</v>
      </c>
      <c r="I133" s="8">
        <v>0.7</v>
      </c>
      <c r="J133" s="8">
        <v>0.71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20</v>
      </c>
      <c r="B134" s="7">
        <v>0.0</v>
      </c>
      <c r="C134" s="8">
        <v>0.43</v>
      </c>
      <c r="D134" s="73">
        <f>C134-C$12</f>
        <v>-0.17</v>
      </c>
      <c r="E134" s="7">
        <v>0.36</v>
      </c>
      <c r="F134" s="8">
        <v>0.72</v>
      </c>
      <c r="G134" s="3"/>
      <c r="H134" s="8">
        <v>0.79</v>
      </c>
      <c r="I134" s="8">
        <v>0.69</v>
      </c>
      <c r="J134" s="8">
        <v>0.7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21</v>
      </c>
      <c r="B135" s="7">
        <v>0.03</v>
      </c>
      <c r="C135" s="8">
        <v>0.44</v>
      </c>
      <c r="D135" s="73">
        <f>C135-C$13</f>
        <v>-0.19</v>
      </c>
      <c r="E135" s="7">
        <v>0.37</v>
      </c>
      <c r="F135" s="8">
        <v>0.71</v>
      </c>
      <c r="G135" s="3"/>
      <c r="H135" s="8">
        <v>0.78</v>
      </c>
      <c r="I135" s="8">
        <v>0.67</v>
      </c>
      <c r="J135" s="8">
        <v>0.68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24</v>
      </c>
      <c r="B136" s="7">
        <v>0.01</v>
      </c>
      <c r="C136" s="8">
        <v>0.44</v>
      </c>
      <c r="D136" s="73">
        <f>C136-C$14</f>
        <v>-0.14</v>
      </c>
      <c r="E136" s="7">
        <v>0.35</v>
      </c>
      <c r="F136" s="8">
        <v>0.71</v>
      </c>
      <c r="G136" s="3"/>
      <c r="H136" s="8"/>
      <c r="I136" s="8"/>
      <c r="J136" s="8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idden="1">
      <c r="A137" s="1" t="s">
        <v>26</v>
      </c>
      <c r="B137" s="33"/>
      <c r="C137" s="34"/>
      <c r="D137" s="74">
        <f>C137-C$15</f>
        <v>0</v>
      </c>
      <c r="E137" s="33"/>
      <c r="F137" s="34"/>
      <c r="G137" s="3"/>
      <c r="H137" s="34"/>
      <c r="I137" s="34"/>
      <c r="J137" s="3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idden="1">
      <c r="A138" s="1" t="s">
        <v>27</v>
      </c>
      <c r="B138" s="33"/>
      <c r="C138" s="34"/>
      <c r="D138" s="74">
        <f>C138-C$16</f>
        <v>0</v>
      </c>
      <c r="E138" s="33"/>
      <c r="F138" s="34"/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idden="1">
      <c r="A139" s="1" t="s">
        <v>28</v>
      </c>
      <c r="B139" s="33"/>
      <c r="C139" s="34"/>
      <c r="D139" s="74">
        <f>C139-C$17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29</v>
      </c>
      <c r="B140" s="33"/>
      <c r="C140" s="34"/>
      <c r="D140" s="74">
        <f>C140-C$18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30</v>
      </c>
      <c r="B141" s="33"/>
      <c r="C141" s="34"/>
      <c r="D141" s="74">
        <f>C141-C$19</f>
        <v>0</v>
      </c>
      <c r="E141" s="33"/>
      <c r="F141" s="34"/>
      <c r="G141" s="3"/>
      <c r="H141" s="34"/>
      <c r="I141" s="34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2"/>
      <c r="D142" s="5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8" t="s">
        <v>79</v>
      </c>
      <c r="B143" s="23" t="s">
        <v>13</v>
      </c>
      <c r="C143" s="24"/>
      <c r="D143" s="65" t="s">
        <v>1</v>
      </c>
      <c r="E143" s="23" t="s">
        <v>14</v>
      </c>
      <c r="F143" s="2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4"/>
      <c r="B144" s="27" t="s">
        <v>0</v>
      </c>
      <c r="C144" s="27" t="s">
        <v>1</v>
      </c>
      <c r="D144" s="67" t="s">
        <v>57</v>
      </c>
      <c r="E144" s="27" t="s">
        <v>0</v>
      </c>
      <c r="F144" s="27" t="s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" t="s">
        <v>18</v>
      </c>
      <c r="B145" s="7">
        <v>0.16</v>
      </c>
      <c r="C145" s="8">
        <v>0.95</v>
      </c>
      <c r="D145" s="73">
        <f>C145-C$10</f>
        <v>0.43</v>
      </c>
      <c r="E145" s="7">
        <v>0.67</v>
      </c>
      <c r="F145" s="8">
        <v>0.93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" t="s">
        <v>19</v>
      </c>
      <c r="B146" s="7">
        <v>0.14</v>
      </c>
      <c r="C146" s="8">
        <v>0.9</v>
      </c>
      <c r="D146" s="73">
        <f>C146-C$11</f>
        <v>0.35</v>
      </c>
      <c r="E146" s="7">
        <v>0.6</v>
      </c>
      <c r="F146" s="8">
        <v>0.89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20</v>
      </c>
      <c r="B147" s="7">
        <v>0.05</v>
      </c>
      <c r="C147" s="8">
        <v>0.87</v>
      </c>
      <c r="D147" s="73">
        <f>C147-C$12</f>
        <v>0.27</v>
      </c>
      <c r="E147" s="7">
        <v>0.59</v>
      </c>
      <c r="F147" s="8">
        <v>0.92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21</v>
      </c>
      <c r="B148" s="7">
        <v>0.19</v>
      </c>
      <c r="C148" s="8">
        <v>1.0</v>
      </c>
      <c r="D148" s="73">
        <f>C148-C$13</f>
        <v>0.37</v>
      </c>
      <c r="E148" s="7">
        <v>0.68</v>
      </c>
      <c r="F148" s="8">
        <v>0.95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24</v>
      </c>
      <c r="B149" s="7">
        <v>0.11</v>
      </c>
      <c r="C149" s="8">
        <v>0.98</v>
      </c>
      <c r="D149" s="73">
        <f>C149-C$14</f>
        <v>0.4</v>
      </c>
      <c r="E149" s="7">
        <v>0.61</v>
      </c>
      <c r="F149" s="8">
        <v>0.94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idden="1">
      <c r="A150" s="1" t="s">
        <v>26</v>
      </c>
      <c r="B150" s="33"/>
      <c r="C150" s="34"/>
      <c r="D150" s="74">
        <f>C150-C$15</f>
        <v>0</v>
      </c>
      <c r="E150" s="33"/>
      <c r="F150" s="3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idden="1">
      <c r="A151" s="1" t="s">
        <v>27</v>
      </c>
      <c r="B151" s="33"/>
      <c r="C151" s="34"/>
      <c r="D151" s="74">
        <f>C151-C$16</f>
        <v>0</v>
      </c>
      <c r="E151" s="33"/>
      <c r="F151" s="3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idden="1">
      <c r="A152" s="1" t="s">
        <v>28</v>
      </c>
      <c r="B152" s="33"/>
      <c r="C152" s="34"/>
      <c r="D152" s="74">
        <f>C152-C$17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idden="1">
      <c r="A153" s="1" t="s">
        <v>29</v>
      </c>
      <c r="B153" s="33"/>
      <c r="C153" s="34"/>
      <c r="D153" s="74">
        <f>C153-C$18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idden="1">
      <c r="A154" s="1" t="s">
        <v>30</v>
      </c>
      <c r="B154" s="33"/>
      <c r="C154" s="34"/>
      <c r="D154" s="74">
        <f>C154-C$19</f>
        <v>0</v>
      </c>
      <c r="E154" s="33"/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2"/>
      <c r="D155" s="5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D156" s="28"/>
      <c r="E156" s="28"/>
      <c r="F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D159" s="28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D160" s="28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D161" s="28"/>
      <c r="E161" s="28"/>
      <c r="F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D162" s="28"/>
      <c r="E162" s="28"/>
      <c r="F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D163" s="28"/>
      <c r="E163" s="28"/>
      <c r="F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D164" s="28"/>
      <c r="E164" s="28"/>
      <c r="F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D165" s="28"/>
      <c r="E165" s="28"/>
      <c r="F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B180" s="28"/>
      <c r="C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2"/>
      <c r="D181" s="3"/>
      <c r="E181" s="29"/>
      <c r="F181" s="2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21"/>
      <c r="C1031" s="2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</sheetData>
  <autoFilter ref="$A$1:$A$1031">
    <filterColumn colId="0">
      <filters blank="1">
        <filter val="Enrichment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Female Students"/>
        <filter val="Grade Level Data"/>
        <filter val="Grade 6"/>
        <filter val="Grade 7"/>
        <filter val="7th Grade Math"/>
        <filter val="Compacted Math"/>
        <filter val="TAG Students"/>
        <filter val="Male Students"/>
        <filter val="Intensive Core + Classroom Support"/>
        <filter val="Course Level Data"/>
        <filter val="Enrichment+"/>
        <filter val="MA.7.SP.B.4"/>
        <filter val="Math Watchlist Students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  <filter val="MA.7.SP.A.1"/>
      </filters>
    </filterColumn>
  </autoFilter>
  <mergeCells count="30">
    <mergeCell ref="I2:M2"/>
    <mergeCell ref="B8:C8"/>
    <mergeCell ref="E8:F8"/>
    <mergeCell ref="B22:C22"/>
    <mergeCell ref="E22:F22"/>
    <mergeCell ref="B27:C27"/>
    <mergeCell ref="E27:F27"/>
    <mergeCell ref="B33:C33"/>
    <mergeCell ref="E33:F33"/>
    <mergeCell ref="B38:C38"/>
    <mergeCell ref="E38:F38"/>
    <mergeCell ref="B52:C52"/>
    <mergeCell ref="E52:F52"/>
    <mergeCell ref="E65:F65"/>
    <mergeCell ref="B65:C65"/>
    <mergeCell ref="B78:C78"/>
    <mergeCell ref="E78:F78"/>
    <mergeCell ref="B91:C91"/>
    <mergeCell ref="E91:F91"/>
    <mergeCell ref="H91:J91"/>
    <mergeCell ref="E104:F104"/>
    <mergeCell ref="B143:C143"/>
    <mergeCell ref="E143:F143"/>
    <mergeCell ref="B104:C104"/>
    <mergeCell ref="B117:C117"/>
    <mergeCell ref="E117:F117"/>
    <mergeCell ref="H117:J117"/>
    <mergeCell ref="B130:C130"/>
    <mergeCell ref="E130:F130"/>
    <mergeCell ref="H130:J130"/>
  </mergeCells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0" priority="1" operator="greaterThanOrEqual">
      <formula>0.99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1" priority="2" operator="greaterThanOrEqual">
      <formula>0.8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2" priority="3" operator="greaterThanOrEqual">
      <formula>0.7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3" priority="4" operator="greaterThanOrEqual">
      <formula>0.5</formula>
    </cfRule>
  </conditionalFormatting>
  <conditionalFormatting sqref="C10:C19 F10:F19 H10:H13 I10:J19 C24:C25 F24:F25 C29:C31 F29:F31 C35:C36 F35:F36 B39:C49 E39:F49 D44:D49 C54:C63 F54:F63 C67:C76 F67:F76 C80:C89 F80:F89 C93:C102 F93:F102 H93:J102 C106:C115 F106:F115 C119:C128 F119:F128 H119:J128 C132:C141 F132:F141 H132:J141 C145:C154 F145:F154">
    <cfRule type="cellIs" dxfId="4" priority="5" operator="lessThan">
      <formula>0.5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5" priority="6" operator="greaterThanOrEqual">
      <formula>0.9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6" priority="7" operator="greaterThanOrEqual">
      <formula>0.8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7" priority="8" operator="greaterThanOrEqual">
      <formula>0.7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8" priority="9" operator="greaterThanOrEqual">
      <formula>0.5</formula>
    </cfRule>
  </conditionalFormatting>
  <conditionalFormatting sqref="B10:B19 E10:E19 I10:I19 J10:J13 B24:B25 E24:E25 B29:B31 E29:E31 B35:B36 E35:E36 B39:C49 E39:F49 D44:D49 B54:B63 E54:E63 B67:B76 E67:E76 B80:B89 E80:E89 B93:B102 E93:E102 B106:B115 E106:E115 B119:B128 E119:E128 B132:B141 E132:E141 B145:B154 E145:E154">
    <cfRule type="cellIs" dxfId="9" priority="10" operator="lessThan">
      <formula>0.5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29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0.04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0.01</v>
      </c>
      <c r="C3" s="8">
        <v>0.41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0.04</v>
      </c>
      <c r="C4" s="8">
        <v>0.15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0.33</v>
      </c>
      <c r="C5" s="8">
        <v>0.25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0.63</v>
      </c>
      <c r="C6" s="8">
        <v>0.15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7" t="s">
        <v>0</v>
      </c>
      <c r="C9" s="27" t="s">
        <v>1</v>
      </c>
      <c r="D9" s="26"/>
      <c r="E9" s="27" t="s">
        <v>0</v>
      </c>
      <c r="F9" s="27" t="s">
        <v>1</v>
      </c>
      <c r="G9" s="3"/>
      <c r="H9" s="3"/>
      <c r="I9" s="29" t="s">
        <v>16</v>
      </c>
      <c r="J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0.18</v>
      </c>
      <c r="C10" s="8">
        <v>0.59</v>
      </c>
      <c r="D10" s="26"/>
      <c r="E10" s="7">
        <v>0.55</v>
      </c>
      <c r="F10" s="8">
        <v>0.78</v>
      </c>
      <c r="G10" s="30"/>
      <c r="H10" s="30" t="s">
        <v>18</v>
      </c>
      <c r="I10" s="8">
        <v>0.84</v>
      </c>
      <c r="J10" s="8">
        <v>0.85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0.26</v>
      </c>
      <c r="C11" s="8">
        <v>0.61</v>
      </c>
      <c r="D11" s="26"/>
      <c r="E11" s="7">
        <v>0.58</v>
      </c>
      <c r="F11" s="8">
        <v>0.78</v>
      </c>
      <c r="G11" s="30"/>
      <c r="H11" s="30" t="s">
        <v>19</v>
      </c>
      <c r="I11" s="8">
        <v>0.84</v>
      </c>
      <c r="J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0.01</v>
      </c>
      <c r="C12" s="8">
        <v>0.66</v>
      </c>
      <c r="D12" s="26"/>
      <c r="E12" s="7">
        <v>0.47</v>
      </c>
      <c r="F12" s="8">
        <v>0.8</v>
      </c>
      <c r="G12" s="30"/>
      <c r="H12" s="30" t="s">
        <v>20</v>
      </c>
      <c r="I12" s="8">
        <v>0.86</v>
      </c>
      <c r="J12" s="8">
        <v>0.88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0.01</v>
      </c>
      <c r="C13" s="8">
        <v>0.66</v>
      </c>
      <c r="D13" s="26"/>
      <c r="E13" s="7">
        <v>0.45</v>
      </c>
      <c r="F13" s="8">
        <v>0.81</v>
      </c>
      <c r="G13" s="30"/>
      <c r="H13" s="32" t="s">
        <v>21</v>
      </c>
      <c r="I13" s="8">
        <v>0.85</v>
      </c>
      <c r="J13" s="8">
        <v>0.86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0.01</v>
      </c>
      <c r="C14" s="8">
        <v>0.45</v>
      </c>
      <c r="D14" s="25"/>
      <c r="E14" s="7">
        <v>0.42</v>
      </c>
      <c r="F14" s="8">
        <v>0.71</v>
      </c>
      <c r="G14" s="30"/>
      <c r="H14" s="30" t="s">
        <v>24</v>
      </c>
      <c r="I14" s="8"/>
      <c r="J14" s="3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26</v>
      </c>
      <c r="B15" s="33"/>
      <c r="C15" s="34"/>
      <c r="D15" s="26"/>
      <c r="E15" s="33"/>
      <c r="F15" s="34"/>
      <c r="G15" s="30"/>
      <c r="H15" s="30" t="s">
        <v>26</v>
      </c>
      <c r="I15" s="8"/>
      <c r="J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8"/>
      <c r="J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8"/>
      <c r="J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8"/>
      <c r="J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8"/>
      <c r="J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31</v>
      </c>
      <c r="B22" s="23" t="s">
        <v>13</v>
      </c>
      <c r="C22" s="24"/>
      <c r="D22" s="26"/>
      <c r="E22" s="23" t="s">
        <v>14</v>
      </c>
      <c r="F22" s="24"/>
      <c r="G22" s="3"/>
      <c r="H22" s="3"/>
      <c r="I22" s="37" t="s">
        <v>32</v>
      </c>
      <c r="J22" s="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8"/>
      <c r="B23" s="27" t="s">
        <v>0</v>
      </c>
      <c r="C23" s="27" t="s">
        <v>1</v>
      </c>
      <c r="D23" s="26"/>
      <c r="E23" s="27" t="s">
        <v>0</v>
      </c>
      <c r="F23" s="27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33</v>
      </c>
      <c r="B24" s="7">
        <v>0.06</v>
      </c>
      <c r="C24" s="8">
        <v>0.97</v>
      </c>
      <c r="D24" s="26"/>
      <c r="E24" s="7">
        <v>0.63</v>
      </c>
      <c r="F24" s="8">
        <v>0.94</v>
      </c>
      <c r="G24" s="3"/>
      <c r="H24" s="1">
        <v>6.0</v>
      </c>
      <c r="I24" s="40">
        <v>32.0</v>
      </c>
      <c r="J24" s="42">
        <v>32.0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34</v>
      </c>
      <c r="B25" s="7">
        <v>0.0</v>
      </c>
      <c r="C25" s="8">
        <v>0.41</v>
      </c>
      <c r="D25" s="26"/>
      <c r="E25" s="7">
        <v>0.4</v>
      </c>
      <c r="F25" s="8">
        <v>0.69</v>
      </c>
      <c r="G25" s="3"/>
      <c r="H25" s="1">
        <v>7.0</v>
      </c>
      <c r="I25" s="40">
        <v>495.0</v>
      </c>
      <c r="J25" s="42">
        <v>530.0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35</v>
      </c>
      <c r="B27" s="23" t="s">
        <v>13</v>
      </c>
      <c r="C27" s="24"/>
      <c r="D27" s="26"/>
      <c r="E27" s="23" t="s">
        <v>14</v>
      </c>
      <c r="F27" s="24"/>
      <c r="G27" s="3"/>
      <c r="H27" s="3"/>
      <c r="I27" s="37" t="s">
        <v>36</v>
      </c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8"/>
      <c r="B28" s="27" t="s">
        <v>0</v>
      </c>
      <c r="C28" s="27" t="s">
        <v>1</v>
      </c>
      <c r="D28" s="26"/>
      <c r="E28" s="27" t="s">
        <v>0</v>
      </c>
      <c r="F28" s="27" t="s">
        <v>1</v>
      </c>
      <c r="G28" s="3"/>
      <c r="H28" s="3"/>
      <c r="I28" s="2" t="s">
        <v>0</v>
      </c>
      <c r="J28" s="2" t="s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37</v>
      </c>
      <c r="B29" s="7">
        <v>0.0</v>
      </c>
      <c r="C29" s="8">
        <v>0.39</v>
      </c>
      <c r="D29" s="26"/>
      <c r="E29" s="7">
        <v>0.4</v>
      </c>
      <c r="F29" s="8">
        <v>0.69</v>
      </c>
      <c r="G29" s="3"/>
      <c r="H29" s="32" t="s">
        <v>37</v>
      </c>
      <c r="I29" s="40">
        <v>474.0</v>
      </c>
      <c r="J29" s="42">
        <v>509.0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38</v>
      </c>
      <c r="B30" s="7">
        <v>0.02</v>
      </c>
      <c r="C30" s="8">
        <v>0.94</v>
      </c>
      <c r="D30" s="26"/>
      <c r="E30" s="7">
        <v>0.58</v>
      </c>
      <c r="F30" s="8">
        <v>0.89</v>
      </c>
      <c r="G30" s="3"/>
      <c r="H30" s="32" t="s">
        <v>39</v>
      </c>
      <c r="I30" s="40">
        <v>53.0</v>
      </c>
      <c r="J30" s="42">
        <v>53.0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idden="1">
      <c r="A31" s="1" t="s">
        <v>40</v>
      </c>
      <c r="B31" s="7"/>
      <c r="C31" s="8"/>
      <c r="D31" s="26"/>
      <c r="E31" s="7"/>
      <c r="F31" s="8"/>
      <c r="G31" s="3"/>
      <c r="H31" s="32" t="s">
        <v>41</v>
      </c>
      <c r="I31" s="40"/>
      <c r="J31" s="4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1"/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2" t="s">
        <v>42</v>
      </c>
      <c r="B33" s="23" t="s">
        <v>13</v>
      </c>
      <c r="C33" s="24"/>
      <c r="D33" s="26"/>
      <c r="E33" s="23" t="s">
        <v>14</v>
      </c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9"/>
      <c r="B34" s="27" t="s">
        <v>0</v>
      </c>
      <c r="C34" s="27" t="s">
        <v>1</v>
      </c>
      <c r="D34" s="26"/>
      <c r="E34" s="27" t="s">
        <v>0</v>
      </c>
      <c r="F34" s="27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101</v>
      </c>
      <c r="B35" s="7">
        <v>0.19</v>
      </c>
      <c r="C35" s="8">
        <v>0.59</v>
      </c>
      <c r="D35" s="26"/>
      <c r="E35" s="7">
        <v>0.57</v>
      </c>
      <c r="F35" s="8">
        <v>0.8</v>
      </c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102</v>
      </c>
      <c r="B36" s="7">
        <v>0.14</v>
      </c>
      <c r="C36" s="8">
        <v>0.32</v>
      </c>
      <c r="D36" s="26"/>
      <c r="E36" s="7">
        <v>0.53</v>
      </c>
      <c r="F36" s="8">
        <v>0.68</v>
      </c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103</v>
      </c>
      <c r="B37" s="7">
        <v>0.0</v>
      </c>
      <c r="C37" s="8">
        <v>0.65</v>
      </c>
      <c r="D37" s="26"/>
      <c r="E37" s="7">
        <v>0.01</v>
      </c>
      <c r="F37" s="8">
        <v>0.62</v>
      </c>
      <c r="G37" s="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21"/>
      <c r="C38" s="21"/>
      <c r="D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49" t="s">
        <v>48</v>
      </c>
      <c r="B39" s="52" t="s">
        <v>13</v>
      </c>
      <c r="C39" s="53"/>
      <c r="D39" s="53"/>
      <c r="E39" s="26"/>
      <c r="F39" s="52" t="s">
        <v>14</v>
      </c>
      <c r="G39" s="5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/>
      <c r="B40" s="55" t="s">
        <v>104</v>
      </c>
      <c r="C40" s="55" t="s">
        <v>105</v>
      </c>
      <c r="D40" s="55" t="s">
        <v>106</v>
      </c>
      <c r="E40" s="26"/>
      <c r="F40" s="55" t="str">
        <f t="shared" ref="F40:H40" si="1">B40</f>
        <v>SP.C.5</v>
      </c>
      <c r="G40" s="55" t="str">
        <f t="shared" si="1"/>
        <v>SP.C.6</v>
      </c>
      <c r="H40" s="55" t="str">
        <f t="shared" si="1"/>
        <v>SP.C.8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" t="s">
        <v>18</v>
      </c>
      <c r="B41" s="8">
        <v>0.5</v>
      </c>
      <c r="C41" s="8">
        <v>0.59</v>
      </c>
      <c r="D41" s="71" t="s">
        <v>58</v>
      </c>
      <c r="E41" s="26"/>
      <c r="F41" s="8">
        <v>0.75</v>
      </c>
      <c r="G41" s="8">
        <v>0.81</v>
      </c>
      <c r="H41" s="71" t="s">
        <v>58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19</v>
      </c>
      <c r="B42" s="8">
        <v>0.56</v>
      </c>
      <c r="C42" s="8">
        <v>0.53</v>
      </c>
      <c r="D42" s="71" t="s">
        <v>58</v>
      </c>
      <c r="E42" s="26"/>
      <c r="F42" s="8">
        <v>0.78</v>
      </c>
      <c r="G42" s="8">
        <v>0.77</v>
      </c>
      <c r="H42" s="71" t="s">
        <v>58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20</v>
      </c>
      <c r="B43" s="8">
        <v>0.65</v>
      </c>
      <c r="C43" s="8">
        <v>0.68</v>
      </c>
      <c r="D43" s="8">
        <v>0.63</v>
      </c>
      <c r="E43" s="26"/>
      <c r="F43" s="8">
        <v>0.8</v>
      </c>
      <c r="G43" s="8">
        <v>0.84</v>
      </c>
      <c r="H43" s="8">
        <v>0.72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 t="s">
        <v>21</v>
      </c>
      <c r="B44" s="8">
        <v>0.69</v>
      </c>
      <c r="C44" s="8">
        <v>0.69</v>
      </c>
      <c r="D44" s="8">
        <v>0.6</v>
      </c>
      <c r="E44" s="26"/>
      <c r="F44" s="8">
        <v>0.83</v>
      </c>
      <c r="G44" s="8">
        <v>0.85</v>
      </c>
      <c r="H44" s="8">
        <v>0.71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24</v>
      </c>
      <c r="B45" s="8">
        <v>0.59</v>
      </c>
      <c r="C45" s="8">
        <v>0.32</v>
      </c>
      <c r="D45" s="8">
        <v>0.65</v>
      </c>
      <c r="E45" s="26"/>
      <c r="F45" s="8">
        <v>0.8</v>
      </c>
      <c r="G45" s="8">
        <v>0.68</v>
      </c>
      <c r="H45" s="8">
        <v>0.62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idden="1">
      <c r="A46" s="1" t="s">
        <v>26</v>
      </c>
      <c r="B46" s="8"/>
      <c r="C46" s="8"/>
      <c r="D46" s="8"/>
      <c r="E46" s="26"/>
      <c r="F46" s="8"/>
      <c r="G46" s="8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idden="1">
      <c r="A47" s="1" t="s">
        <v>27</v>
      </c>
      <c r="B47" s="8"/>
      <c r="C47" s="8"/>
      <c r="D47" s="8"/>
      <c r="E47" s="26"/>
      <c r="F47" s="8"/>
      <c r="G47" s="8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idden="1">
      <c r="A48" s="1" t="s">
        <v>28</v>
      </c>
      <c r="B48" s="8"/>
      <c r="C48" s="8"/>
      <c r="D48" s="8"/>
      <c r="E48" s="26"/>
      <c r="F48" s="8"/>
      <c r="G48" s="8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idden="1">
      <c r="A49" s="1" t="s">
        <v>29</v>
      </c>
      <c r="B49" s="8"/>
      <c r="C49" s="8"/>
      <c r="D49" s="8"/>
      <c r="E49" s="26"/>
      <c r="F49" s="8"/>
      <c r="G49" s="8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idden="1">
      <c r="A50" s="1" t="s">
        <v>30</v>
      </c>
      <c r="B50" s="8"/>
      <c r="C50" s="8"/>
      <c r="D50" s="8"/>
      <c r="E50" s="26"/>
      <c r="F50" s="8"/>
      <c r="G50" s="8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6.5" customHeight="1">
      <c r="A51" s="3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2" t="s">
        <v>55</v>
      </c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8" t="s">
        <v>56</v>
      </c>
      <c r="B53" s="23" t="s">
        <v>13</v>
      </c>
      <c r="C53" s="24"/>
      <c r="D53" s="65" t="s">
        <v>1</v>
      </c>
      <c r="E53" s="23" t="s">
        <v>14</v>
      </c>
      <c r="F53" s="2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4"/>
      <c r="B54" s="27" t="s">
        <v>0</v>
      </c>
      <c r="C54" s="27" t="s">
        <v>1</v>
      </c>
      <c r="D54" s="67" t="s">
        <v>57</v>
      </c>
      <c r="E54" s="27" t="s">
        <v>0</v>
      </c>
      <c r="F54" s="27" t="s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" t="s">
        <v>18</v>
      </c>
      <c r="B55" s="69" t="s">
        <v>58</v>
      </c>
      <c r="C55" s="71" t="s">
        <v>58</v>
      </c>
      <c r="D55" s="72"/>
      <c r="E55" s="69" t="s">
        <v>58</v>
      </c>
      <c r="F55" s="71" t="s">
        <v>58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" t="s">
        <v>19</v>
      </c>
      <c r="B56" s="69" t="s">
        <v>58</v>
      </c>
      <c r="C56" s="71" t="s">
        <v>58</v>
      </c>
      <c r="D56" s="72"/>
      <c r="E56" s="69" t="s">
        <v>58</v>
      </c>
      <c r="F56" s="71" t="s">
        <v>58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" t="s">
        <v>20</v>
      </c>
      <c r="B57" s="69" t="s">
        <v>58</v>
      </c>
      <c r="C57" s="71" t="s">
        <v>58</v>
      </c>
      <c r="D57" s="72"/>
      <c r="E57" s="69" t="s">
        <v>58</v>
      </c>
      <c r="F57" s="71" t="s">
        <v>58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21</v>
      </c>
      <c r="B58" s="7">
        <v>0.0</v>
      </c>
      <c r="C58" s="8">
        <v>0.31</v>
      </c>
      <c r="D58" s="73">
        <f>C58-C$13</f>
        <v>-0.35</v>
      </c>
      <c r="E58" s="7">
        <v>0.31</v>
      </c>
      <c r="F58" s="8">
        <v>0.69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24</v>
      </c>
      <c r="B59" s="7">
        <v>0.0</v>
      </c>
      <c r="C59" s="8">
        <v>0.05</v>
      </c>
      <c r="D59" s="73">
        <f>C59-C$14</f>
        <v>-0.4</v>
      </c>
      <c r="E59" s="7">
        <v>0.27</v>
      </c>
      <c r="F59" s="8">
        <v>0.56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idden="1">
      <c r="A60" s="1" t="s">
        <v>26</v>
      </c>
      <c r="B60" s="33"/>
      <c r="C60" s="34"/>
      <c r="D60" s="74">
        <f>C60-C$15</f>
        <v>0</v>
      </c>
      <c r="E60" s="33"/>
      <c r="F60" s="3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idden="1">
      <c r="A61" s="1" t="s">
        <v>27</v>
      </c>
      <c r="B61" s="33"/>
      <c r="C61" s="34"/>
      <c r="D61" s="74">
        <f>C61-C$16</f>
        <v>0</v>
      </c>
      <c r="E61" s="33"/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idden="1">
      <c r="A62" s="1" t="s">
        <v>28</v>
      </c>
      <c r="B62" s="33"/>
      <c r="C62" s="34"/>
      <c r="D62" s="74">
        <f>C62-C$17</f>
        <v>0</v>
      </c>
      <c r="E62" s="33"/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29</v>
      </c>
      <c r="B63" s="33"/>
      <c r="C63" s="34"/>
      <c r="D63" s="74">
        <f>C63-C$18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30</v>
      </c>
      <c r="B64" s="33"/>
      <c r="C64" s="34"/>
      <c r="D64" s="74">
        <f>C64-C$19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8"/>
      <c r="B65" s="2"/>
      <c r="C65" s="2"/>
      <c r="D65" s="75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8" t="s">
        <v>65</v>
      </c>
      <c r="B66" s="23" t="s">
        <v>13</v>
      </c>
      <c r="C66" s="24"/>
      <c r="D66" s="65" t="s">
        <v>1</v>
      </c>
      <c r="E66" s="23" t="s">
        <v>14</v>
      </c>
      <c r="F66" s="2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4"/>
      <c r="B67" s="27" t="s">
        <v>0</v>
      </c>
      <c r="C67" s="27" t="s">
        <v>1</v>
      </c>
      <c r="D67" s="67" t="s">
        <v>57</v>
      </c>
      <c r="E67" s="27" t="s">
        <v>0</v>
      </c>
      <c r="F67" s="27" t="s">
        <v>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" t="s">
        <v>18</v>
      </c>
      <c r="B68" s="7">
        <v>0.19</v>
      </c>
      <c r="C68" s="8">
        <v>0.63</v>
      </c>
      <c r="D68" s="73">
        <f>C68-C$10</f>
        <v>0.04</v>
      </c>
      <c r="E68" s="7">
        <v>0.55</v>
      </c>
      <c r="F68" s="8">
        <v>0.79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19</v>
      </c>
      <c r="B69" s="7">
        <v>0.27</v>
      </c>
      <c r="C69" s="8">
        <v>0.66</v>
      </c>
      <c r="D69" s="73">
        <f>C69-C$11</f>
        <v>0.05</v>
      </c>
      <c r="E69" s="7">
        <v>0.6</v>
      </c>
      <c r="F69" s="8">
        <v>0.8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20</v>
      </c>
      <c r="B70" s="7">
        <v>0.0</v>
      </c>
      <c r="C70" s="8">
        <v>0.68</v>
      </c>
      <c r="D70" s="73">
        <f>C70-C$12</f>
        <v>0.02</v>
      </c>
      <c r="E70" s="7">
        <v>0.49</v>
      </c>
      <c r="F70" s="8">
        <v>0.81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21</v>
      </c>
      <c r="B71" s="7">
        <v>0.0</v>
      </c>
      <c r="C71" s="8">
        <v>0.69</v>
      </c>
      <c r="D71" s="73">
        <f>C71-C$13</f>
        <v>0.03</v>
      </c>
      <c r="E71" s="7">
        <v>0.45</v>
      </c>
      <c r="F71" s="8">
        <v>0.82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24</v>
      </c>
      <c r="B72" s="7">
        <v>0.0</v>
      </c>
      <c r="C72" s="8">
        <v>0.46</v>
      </c>
      <c r="D72" s="73">
        <f>C72-C$14</f>
        <v>0.01</v>
      </c>
      <c r="E72" s="7">
        <v>0.41</v>
      </c>
      <c r="F72" s="8">
        <v>0.72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idden="1">
      <c r="A73" s="1" t="s">
        <v>26</v>
      </c>
      <c r="B73" s="33"/>
      <c r="C73" s="34"/>
      <c r="D73" s="74">
        <f>C73-C$15</f>
        <v>0</v>
      </c>
      <c r="E73" s="33"/>
      <c r="F73" s="3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idden="1">
      <c r="A74" s="1" t="s">
        <v>27</v>
      </c>
      <c r="B74" s="33"/>
      <c r="C74" s="34"/>
      <c r="D74" s="74">
        <f>C74-C$16</f>
        <v>0</v>
      </c>
      <c r="E74" s="33"/>
      <c r="F74" s="3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idden="1">
      <c r="A75" s="1" t="s">
        <v>28</v>
      </c>
      <c r="B75" s="33"/>
      <c r="C75" s="34"/>
      <c r="D75" s="74">
        <f>C75-C$17</f>
        <v>0</v>
      </c>
      <c r="E75" s="33"/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29</v>
      </c>
      <c r="B76" s="33"/>
      <c r="C76" s="34"/>
      <c r="D76" s="74">
        <f>C76-C$18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30</v>
      </c>
      <c r="B77" s="33"/>
      <c r="C77" s="34"/>
      <c r="D77" s="74">
        <f>C77-C$19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2"/>
      <c r="D78" s="5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8" t="s">
        <v>68</v>
      </c>
      <c r="B79" s="23" t="s">
        <v>13</v>
      </c>
      <c r="C79" s="24"/>
      <c r="D79" s="65" t="s">
        <v>1</v>
      </c>
      <c r="E79" s="23" t="s">
        <v>14</v>
      </c>
      <c r="F79" s="2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7" t="s">
        <v>0</v>
      </c>
      <c r="C80" s="27" t="s">
        <v>1</v>
      </c>
      <c r="D80" s="67" t="s">
        <v>57</v>
      </c>
      <c r="E80" s="27" t="s">
        <v>0</v>
      </c>
      <c r="F80" s="27" t="s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" t="s">
        <v>18</v>
      </c>
      <c r="B81" s="7">
        <v>0.18</v>
      </c>
      <c r="C81" s="8">
        <v>0.56</v>
      </c>
      <c r="D81" s="73">
        <f>C81-C$10</f>
        <v>-0.03</v>
      </c>
      <c r="E81" s="7">
        <v>0.54</v>
      </c>
      <c r="F81" s="8">
        <v>0.77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" t="s">
        <v>19</v>
      </c>
      <c r="B82" s="7">
        <v>0.24</v>
      </c>
      <c r="C82" s="8">
        <v>0.54</v>
      </c>
      <c r="D82" s="73">
        <f>C82-C$11</f>
        <v>-0.07</v>
      </c>
      <c r="E82" s="7">
        <v>0.55</v>
      </c>
      <c r="F82" s="8">
        <v>0.75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20</v>
      </c>
      <c r="B83" s="7">
        <v>0.01</v>
      </c>
      <c r="C83" s="8">
        <v>0.64</v>
      </c>
      <c r="D83" s="73">
        <f>C83-C$12</f>
        <v>-0.02</v>
      </c>
      <c r="E83" s="7">
        <v>0.45</v>
      </c>
      <c r="F83" s="8">
        <v>0.78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21</v>
      </c>
      <c r="B84" s="7">
        <v>0.01</v>
      </c>
      <c r="C84" s="8">
        <v>0.61</v>
      </c>
      <c r="D84" s="73">
        <f>C84-C$13</f>
        <v>-0.05</v>
      </c>
      <c r="E84" s="7">
        <v>0.44</v>
      </c>
      <c r="F84" s="8">
        <v>0.79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24</v>
      </c>
      <c r="B85" s="7">
        <v>0.01</v>
      </c>
      <c r="C85" s="8">
        <v>0.43</v>
      </c>
      <c r="D85" s="73">
        <f>C85-C$14</f>
        <v>-0.02</v>
      </c>
      <c r="E85" s="7">
        <v>0.42</v>
      </c>
      <c r="F85" s="8">
        <v>0.69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idden="1">
      <c r="A86" s="1" t="s">
        <v>26</v>
      </c>
      <c r="B86" s="33"/>
      <c r="C86" s="34"/>
      <c r="D86" s="74">
        <f>C86-C$15</f>
        <v>0</v>
      </c>
      <c r="E86" s="33"/>
      <c r="F86" s="3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idden="1">
      <c r="A87" s="1" t="s">
        <v>27</v>
      </c>
      <c r="B87" s="33"/>
      <c r="C87" s="34"/>
      <c r="D87" s="74">
        <f>C87-C$16</f>
        <v>0</v>
      </c>
      <c r="E87" s="33"/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idden="1">
      <c r="A88" s="1" t="s">
        <v>28</v>
      </c>
      <c r="B88" s="33"/>
      <c r="C88" s="34"/>
      <c r="D88" s="74">
        <f>C88-C$17</f>
        <v>0</v>
      </c>
      <c r="E88" s="33"/>
      <c r="F88" s="3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29</v>
      </c>
      <c r="B89" s="33"/>
      <c r="C89" s="34"/>
      <c r="D89" s="74">
        <f>C89-C$18</f>
        <v>0</v>
      </c>
      <c r="E89" s="33"/>
      <c r="F89" s="3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30</v>
      </c>
      <c r="B90" s="33"/>
      <c r="C90" s="34"/>
      <c r="D90" s="74">
        <f>C90-C$19</f>
        <v>0</v>
      </c>
      <c r="E90" s="33"/>
      <c r="F90" s="3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4"/>
      <c r="B91" s="2"/>
      <c r="C91" s="2"/>
      <c r="D91" s="75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8" t="s">
        <v>69</v>
      </c>
      <c r="B92" s="23" t="s">
        <v>13</v>
      </c>
      <c r="C92" s="24"/>
      <c r="D92" s="65" t="s">
        <v>1</v>
      </c>
      <c r="E92" s="23" t="s">
        <v>14</v>
      </c>
      <c r="F92" s="24"/>
      <c r="G92" s="3"/>
      <c r="H92" s="76" t="s">
        <v>70</v>
      </c>
      <c r="I92" s="53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4"/>
      <c r="B93" s="27" t="s">
        <v>0</v>
      </c>
      <c r="C93" s="27" t="s">
        <v>1</v>
      </c>
      <c r="D93" s="67" t="s">
        <v>57</v>
      </c>
      <c r="E93" s="27" t="s">
        <v>0</v>
      </c>
      <c r="F93" s="27" t="s">
        <v>1</v>
      </c>
      <c r="G93" s="3"/>
      <c r="H93" s="77" t="s">
        <v>71</v>
      </c>
      <c r="I93" s="78" t="s">
        <v>72</v>
      </c>
      <c r="J93" s="78" t="s">
        <v>73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" t="s">
        <v>18</v>
      </c>
      <c r="B94" s="7">
        <v>0.03</v>
      </c>
      <c r="C94" s="8">
        <v>0.26</v>
      </c>
      <c r="D94" s="73">
        <f>C94-C$10</f>
        <v>-0.33</v>
      </c>
      <c r="E94" s="7">
        <v>0.32</v>
      </c>
      <c r="F94" s="8">
        <v>0.62</v>
      </c>
      <c r="G94" s="3"/>
      <c r="H94" s="8">
        <v>0.37</v>
      </c>
      <c r="I94" s="8">
        <v>0.44</v>
      </c>
      <c r="J94" s="8">
        <v>0.41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19</v>
      </c>
      <c r="B95" s="7">
        <v>0.06</v>
      </c>
      <c r="C95" s="8">
        <v>0.18</v>
      </c>
      <c r="D95" s="73">
        <f>C95-C$11</f>
        <v>-0.43</v>
      </c>
      <c r="E95" s="7">
        <v>0.37</v>
      </c>
      <c r="F95" s="8">
        <v>0.58</v>
      </c>
      <c r="G95" s="3"/>
      <c r="H95" s="8">
        <v>0.56</v>
      </c>
      <c r="I95" s="8">
        <v>0.42</v>
      </c>
      <c r="J95" s="8">
        <v>0.42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" t="s">
        <v>20</v>
      </c>
      <c r="B96" s="7">
        <v>0.0</v>
      </c>
      <c r="C96" s="8">
        <v>0.24</v>
      </c>
      <c r="D96" s="73">
        <f>C96-C$12</f>
        <v>-0.42</v>
      </c>
      <c r="E96" s="7">
        <v>0.25</v>
      </c>
      <c r="F96" s="8">
        <v>0.64</v>
      </c>
      <c r="G96" s="3"/>
      <c r="H96" s="8">
        <v>0.47</v>
      </c>
      <c r="I96" s="8">
        <v>0.45</v>
      </c>
      <c r="J96" s="8">
        <v>0.41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21</v>
      </c>
      <c r="B97" s="7">
        <v>0.0</v>
      </c>
      <c r="C97" s="8">
        <v>0.33</v>
      </c>
      <c r="D97" s="73">
        <f>C97-C$13</f>
        <v>-0.33</v>
      </c>
      <c r="E97" s="7">
        <v>0.31</v>
      </c>
      <c r="F97" s="8">
        <v>0.64</v>
      </c>
      <c r="G97" s="3"/>
      <c r="H97" s="8">
        <v>0.43</v>
      </c>
      <c r="I97" s="8">
        <v>0.42</v>
      </c>
      <c r="J97" s="8">
        <v>0.41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24</v>
      </c>
      <c r="B98" s="7">
        <v>0.0</v>
      </c>
      <c r="C98" s="8">
        <v>0.03</v>
      </c>
      <c r="D98" s="73">
        <f>C98-C$14</f>
        <v>-0.42</v>
      </c>
      <c r="E98" s="7">
        <v>0.26</v>
      </c>
      <c r="F98" s="8">
        <v>0.41</v>
      </c>
      <c r="G98" s="3"/>
      <c r="H98" s="8"/>
      <c r="I98" s="8"/>
      <c r="J98" s="8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idden="1">
      <c r="A99" s="1" t="s">
        <v>26</v>
      </c>
      <c r="B99" s="33"/>
      <c r="C99" s="34"/>
      <c r="D99" s="74">
        <f>C99-C$15</f>
        <v>0</v>
      </c>
      <c r="E99" s="33"/>
      <c r="F99" s="34"/>
      <c r="G99" s="3"/>
      <c r="H99" s="34"/>
      <c r="I99" s="34"/>
      <c r="J99" s="3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idden="1">
      <c r="A100" s="1" t="s">
        <v>27</v>
      </c>
      <c r="B100" s="33"/>
      <c r="C100" s="34"/>
      <c r="D100" s="74">
        <f>C100-C$16</f>
        <v>0</v>
      </c>
      <c r="E100" s="33"/>
      <c r="F100" s="34"/>
      <c r="G100" s="3"/>
      <c r="H100" s="34"/>
      <c r="I100" s="34"/>
      <c r="J100" s="3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idden="1">
      <c r="A101" s="1" t="s">
        <v>28</v>
      </c>
      <c r="B101" s="33"/>
      <c r="C101" s="34"/>
      <c r="D101" s="74">
        <f>C101-C$17</f>
        <v>0</v>
      </c>
      <c r="E101" s="33"/>
      <c r="F101" s="34"/>
      <c r="G101" s="3"/>
      <c r="H101" s="34"/>
      <c r="I101" s="34"/>
      <c r="J101" s="3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29</v>
      </c>
      <c r="B102" s="33"/>
      <c r="C102" s="34"/>
      <c r="D102" s="74">
        <f>C102-C$18</f>
        <v>0</v>
      </c>
      <c r="E102" s="33"/>
      <c r="F102" s="34"/>
      <c r="G102" s="3"/>
      <c r="H102" s="34"/>
      <c r="I102" s="34"/>
      <c r="J102" s="3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30</v>
      </c>
      <c r="B103" s="33"/>
      <c r="C103" s="34"/>
      <c r="D103" s="74">
        <f>C103-C$19</f>
        <v>0</v>
      </c>
      <c r="E103" s="33"/>
      <c r="F103" s="34"/>
      <c r="G103" s="3"/>
      <c r="H103" s="34"/>
      <c r="I103" s="34"/>
      <c r="J103" s="3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2"/>
      <c r="D104" s="5"/>
      <c r="E104" s="2"/>
      <c r="F104" s="2"/>
      <c r="G104" s="3"/>
      <c r="H104" s="79"/>
      <c r="I104" s="79"/>
      <c r="J104" s="7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8" t="s">
        <v>74</v>
      </c>
      <c r="B105" s="23" t="s">
        <v>13</v>
      </c>
      <c r="C105" s="24"/>
      <c r="D105" s="65" t="s">
        <v>1</v>
      </c>
      <c r="E105" s="23" t="s">
        <v>14</v>
      </c>
      <c r="F105" s="24"/>
      <c r="G105" s="3"/>
      <c r="H105" s="79"/>
      <c r="I105" s="79"/>
      <c r="J105" s="7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4"/>
      <c r="B106" s="27" t="s">
        <v>0</v>
      </c>
      <c r="C106" s="27" t="s">
        <v>1</v>
      </c>
      <c r="D106" s="67" t="s">
        <v>57</v>
      </c>
      <c r="E106" s="27" t="s">
        <v>0</v>
      </c>
      <c r="F106" s="27" t="s">
        <v>1</v>
      </c>
      <c r="G106" s="3"/>
      <c r="H106" s="79"/>
      <c r="I106" s="79"/>
      <c r="J106" s="7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18</v>
      </c>
      <c r="B107" s="7">
        <v>0.21</v>
      </c>
      <c r="C107" s="8">
        <v>0.6</v>
      </c>
      <c r="D107" s="73">
        <f>C107-C$10</f>
        <v>0.01</v>
      </c>
      <c r="E107" s="7">
        <v>0.52</v>
      </c>
      <c r="F107" s="8">
        <v>0.77</v>
      </c>
      <c r="G107" s="3"/>
      <c r="H107" s="79"/>
      <c r="I107" s="79"/>
      <c r="J107" s="7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19</v>
      </c>
      <c r="B108" s="7">
        <v>0.16</v>
      </c>
      <c r="C108" s="8">
        <v>0.54</v>
      </c>
      <c r="D108" s="73">
        <f>C108-C$11</f>
        <v>-0.07</v>
      </c>
      <c r="E108" s="7">
        <v>0.53</v>
      </c>
      <c r="F108" s="8">
        <v>0.76</v>
      </c>
      <c r="G108" s="3"/>
      <c r="H108" s="79"/>
      <c r="I108" s="79"/>
      <c r="J108" s="7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20</v>
      </c>
      <c r="B109" s="7">
        <v>0.0</v>
      </c>
      <c r="C109" s="8">
        <v>0.61</v>
      </c>
      <c r="D109" s="73">
        <f>C109-C$12</f>
        <v>-0.05</v>
      </c>
      <c r="E109" s="7">
        <v>0.45</v>
      </c>
      <c r="F109" s="8">
        <v>0.76</v>
      </c>
      <c r="G109" s="3"/>
      <c r="H109" s="79"/>
      <c r="I109" s="79"/>
      <c r="J109" s="7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21</v>
      </c>
      <c r="B110" s="7">
        <v>0.0</v>
      </c>
      <c r="C110" s="8">
        <v>0.6</v>
      </c>
      <c r="D110" s="73">
        <f>C110-C$13</f>
        <v>-0.06</v>
      </c>
      <c r="E110" s="7">
        <v>0.41</v>
      </c>
      <c r="F110" s="8">
        <v>0.78</v>
      </c>
      <c r="G110" s="3"/>
      <c r="H110" s="79"/>
      <c r="I110" s="79"/>
      <c r="J110" s="7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24</v>
      </c>
      <c r="B111" s="7">
        <v>0.01</v>
      </c>
      <c r="C111" s="8">
        <v>0.41</v>
      </c>
      <c r="D111" s="73">
        <f>C111-C$14</f>
        <v>-0.04</v>
      </c>
      <c r="E111" s="7">
        <v>0.4</v>
      </c>
      <c r="F111" s="8">
        <v>0.67</v>
      </c>
      <c r="G111" s="3"/>
      <c r="H111" s="79"/>
      <c r="I111" s="79"/>
      <c r="J111" s="7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idden="1">
      <c r="A112" s="1" t="s">
        <v>26</v>
      </c>
      <c r="B112" s="33"/>
      <c r="C112" s="34"/>
      <c r="D112" s="74">
        <f>C112-C$15</f>
        <v>0</v>
      </c>
      <c r="E112" s="33"/>
      <c r="F112" s="34"/>
      <c r="G112" s="3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idden="1">
      <c r="A113" s="1" t="s">
        <v>27</v>
      </c>
      <c r="B113" s="33"/>
      <c r="C113" s="34"/>
      <c r="D113" s="74">
        <f>C113-C$16</f>
        <v>0</v>
      </c>
      <c r="E113" s="33"/>
      <c r="F113" s="34"/>
      <c r="G113" s="3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idden="1">
      <c r="A114" s="1" t="s">
        <v>28</v>
      </c>
      <c r="B114" s="33"/>
      <c r="C114" s="34"/>
      <c r="D114" s="74">
        <f>C114-C$17</f>
        <v>0</v>
      </c>
      <c r="E114" s="33"/>
      <c r="F114" s="34"/>
      <c r="G114" s="3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29</v>
      </c>
      <c r="B115" s="33"/>
      <c r="C115" s="34"/>
      <c r="D115" s="74">
        <f>C115-C$18</f>
        <v>0</v>
      </c>
      <c r="E115" s="33"/>
      <c r="F115" s="34"/>
      <c r="G115" s="3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30</v>
      </c>
      <c r="B116" s="33"/>
      <c r="C116" s="34"/>
      <c r="D116" s="74">
        <f>C116-C$19</f>
        <v>0</v>
      </c>
      <c r="E116" s="33"/>
      <c r="F116" s="34"/>
      <c r="G116" s="3"/>
      <c r="H116" s="41"/>
      <c r="I116" s="41"/>
      <c r="J116" s="4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2"/>
      <c r="D117" s="5"/>
      <c r="E117" s="2"/>
      <c r="F117" s="2"/>
      <c r="G117" s="3"/>
      <c r="H117" s="79"/>
      <c r="I117" s="79"/>
      <c r="J117" s="7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8" t="s">
        <v>75</v>
      </c>
      <c r="B118" s="23" t="s">
        <v>13</v>
      </c>
      <c r="C118" s="24"/>
      <c r="D118" s="65" t="s">
        <v>1</v>
      </c>
      <c r="E118" s="23" t="s">
        <v>14</v>
      </c>
      <c r="F118" s="24"/>
      <c r="G118" s="3"/>
      <c r="H118" s="76" t="s">
        <v>76</v>
      </c>
      <c r="I118" s="53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4"/>
      <c r="B119" s="27" t="s">
        <v>0</v>
      </c>
      <c r="C119" s="27" t="s">
        <v>1</v>
      </c>
      <c r="D119" s="67" t="s">
        <v>57</v>
      </c>
      <c r="E119" s="27" t="s">
        <v>0</v>
      </c>
      <c r="F119" s="27" t="s">
        <v>1</v>
      </c>
      <c r="G119" s="3"/>
      <c r="H119" s="77" t="s">
        <v>71</v>
      </c>
      <c r="I119" s="78" t="s">
        <v>72</v>
      </c>
      <c r="J119" s="78" t="s">
        <v>73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" t="s">
        <v>18</v>
      </c>
      <c r="B120" s="7">
        <v>0.0</v>
      </c>
      <c r="C120" s="8">
        <v>0.3</v>
      </c>
      <c r="D120" s="73">
        <f>C120-C$10</f>
        <v>-0.29</v>
      </c>
      <c r="E120" s="7">
        <v>0.35</v>
      </c>
      <c r="F120" s="8">
        <v>0.65</v>
      </c>
      <c r="G120" s="3"/>
      <c r="H120" s="8">
        <v>0.55</v>
      </c>
      <c r="I120" s="8">
        <v>0.49</v>
      </c>
      <c r="J120" s="8">
        <v>0.43</v>
      </c>
      <c r="K120" s="1" t="s">
        <v>93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" t="s">
        <v>19</v>
      </c>
      <c r="B121" s="7">
        <v>0.0</v>
      </c>
      <c r="C121" s="8">
        <v>0.5</v>
      </c>
      <c r="D121" s="73">
        <f>C121-C$11</f>
        <v>-0.11</v>
      </c>
      <c r="E121" s="7">
        <v>0.29</v>
      </c>
      <c r="F121" s="8">
        <v>0.68</v>
      </c>
      <c r="G121" s="3"/>
      <c r="H121" s="8">
        <v>0.5</v>
      </c>
      <c r="I121" s="8">
        <v>0.46</v>
      </c>
      <c r="J121" s="8">
        <v>0.52</v>
      </c>
      <c r="K121" s="1" t="s">
        <v>94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" t="s">
        <v>20</v>
      </c>
      <c r="B122" s="7">
        <v>0.0</v>
      </c>
      <c r="C122" s="8">
        <v>0.71</v>
      </c>
      <c r="D122" s="73">
        <f>C122-C$12</f>
        <v>0.05</v>
      </c>
      <c r="E122" s="7">
        <v>0.38</v>
      </c>
      <c r="F122" s="8">
        <v>0.76</v>
      </c>
      <c r="G122" s="3"/>
      <c r="H122" s="8">
        <v>0.67</v>
      </c>
      <c r="I122" s="8">
        <v>0.41</v>
      </c>
      <c r="J122" s="8">
        <v>0.45</v>
      </c>
      <c r="K122" s="1" t="s">
        <v>95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21</v>
      </c>
      <c r="B123" s="7">
        <v>0.0</v>
      </c>
      <c r="C123" s="8">
        <v>0.8</v>
      </c>
      <c r="D123" s="73">
        <f>C123-C$13</f>
        <v>0.14</v>
      </c>
      <c r="E123" s="7">
        <v>0.27</v>
      </c>
      <c r="F123" s="8">
        <v>0.83</v>
      </c>
      <c r="G123" s="3"/>
      <c r="H123" s="8">
        <v>0.62</v>
      </c>
      <c r="I123" s="8">
        <v>0.41</v>
      </c>
      <c r="J123" s="8">
        <v>0.43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24</v>
      </c>
      <c r="B124" s="7">
        <v>0.0</v>
      </c>
      <c r="C124" s="8">
        <v>0.0</v>
      </c>
      <c r="D124" s="73">
        <f>C124-C$14</f>
        <v>-0.45</v>
      </c>
      <c r="E124" s="7">
        <v>0.29</v>
      </c>
      <c r="F124" s="8">
        <v>0.44</v>
      </c>
      <c r="G124" s="3"/>
      <c r="H124" s="8"/>
      <c r="I124" s="8"/>
      <c r="J124" s="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idden="1">
      <c r="A125" s="1" t="s">
        <v>26</v>
      </c>
      <c r="B125" s="33"/>
      <c r="C125" s="34"/>
      <c r="D125" s="74">
        <f>C125-C$15</f>
        <v>0</v>
      </c>
      <c r="E125" s="33"/>
      <c r="F125" s="34"/>
      <c r="G125" s="3"/>
      <c r="H125" s="34"/>
      <c r="I125" s="34"/>
      <c r="J125" s="3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idden="1">
      <c r="A126" s="1" t="s">
        <v>27</v>
      </c>
      <c r="B126" s="33"/>
      <c r="C126" s="34"/>
      <c r="D126" s="74">
        <f>C126-C$16</f>
        <v>0</v>
      </c>
      <c r="E126" s="33"/>
      <c r="F126" s="34"/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idden="1">
      <c r="A127" s="1" t="s">
        <v>28</v>
      </c>
      <c r="B127" s="33"/>
      <c r="C127" s="34"/>
      <c r="D127" s="74">
        <f>C127-C$17</f>
        <v>0</v>
      </c>
      <c r="E127" s="33"/>
      <c r="F127" s="34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29</v>
      </c>
      <c r="B128" s="33"/>
      <c r="C128" s="34"/>
      <c r="D128" s="74">
        <f>C128-C$18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30</v>
      </c>
      <c r="B129" s="33"/>
      <c r="C129" s="34"/>
      <c r="D129" s="74">
        <f>C129-C$19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2"/>
      <c r="D130" s="5"/>
      <c r="E130" s="2"/>
      <c r="F130" s="2"/>
      <c r="G130" s="3"/>
      <c r="H130" s="79"/>
      <c r="I130" s="79"/>
      <c r="J130" s="7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8" t="s">
        <v>77</v>
      </c>
      <c r="B131" s="23" t="s">
        <v>13</v>
      </c>
      <c r="C131" s="24"/>
      <c r="D131" s="65" t="s">
        <v>1</v>
      </c>
      <c r="E131" s="23" t="s">
        <v>14</v>
      </c>
      <c r="F131" s="24"/>
      <c r="G131" s="3"/>
      <c r="H131" s="76" t="s">
        <v>78</v>
      </c>
      <c r="I131" s="53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4"/>
      <c r="B132" s="27" t="s">
        <v>0</v>
      </c>
      <c r="C132" s="27" t="s">
        <v>1</v>
      </c>
      <c r="D132" s="67" t="s">
        <v>57</v>
      </c>
      <c r="E132" s="27" t="s">
        <v>0</v>
      </c>
      <c r="F132" s="27" t="s">
        <v>1</v>
      </c>
      <c r="G132" s="3"/>
      <c r="H132" s="77" t="s">
        <v>71</v>
      </c>
      <c r="I132" s="78" t="s">
        <v>72</v>
      </c>
      <c r="J132" s="78" t="s">
        <v>73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" t="s">
        <v>18</v>
      </c>
      <c r="B133" s="7">
        <v>0.08</v>
      </c>
      <c r="C133" s="8">
        <v>0.44</v>
      </c>
      <c r="D133" s="73">
        <f>C133-C$10</f>
        <v>-0.15</v>
      </c>
      <c r="E133" s="7">
        <v>0.47</v>
      </c>
      <c r="F133" s="8">
        <v>0.73</v>
      </c>
      <c r="G133" s="3"/>
      <c r="H133" s="8">
        <v>0.76</v>
      </c>
      <c r="I133" s="8">
        <v>0.7</v>
      </c>
      <c r="J133" s="8">
        <v>0.71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19</v>
      </c>
      <c r="B134" s="7">
        <v>0.11</v>
      </c>
      <c r="C134" s="8">
        <v>0.42</v>
      </c>
      <c r="D134" s="73">
        <f>C134-C$11</f>
        <v>-0.19</v>
      </c>
      <c r="E134" s="7">
        <v>0.51</v>
      </c>
      <c r="F134" s="8">
        <v>0.69</v>
      </c>
      <c r="G134" s="3"/>
      <c r="H134" s="8">
        <v>0.82</v>
      </c>
      <c r="I134" s="8">
        <v>0.7</v>
      </c>
      <c r="J134" s="8">
        <v>0.71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20</v>
      </c>
      <c r="B135" s="7">
        <v>0.0</v>
      </c>
      <c r="C135" s="8">
        <v>0.55</v>
      </c>
      <c r="D135" s="73">
        <f>C135-C$12</f>
        <v>-0.11</v>
      </c>
      <c r="E135" s="7">
        <v>0.43</v>
      </c>
      <c r="F135" s="8">
        <v>0.74</v>
      </c>
      <c r="G135" s="3"/>
      <c r="H135" s="8">
        <v>0.79</v>
      </c>
      <c r="I135" s="8">
        <v>0.69</v>
      </c>
      <c r="J135" s="8">
        <v>0.7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21</v>
      </c>
      <c r="B136" s="7">
        <v>0.01</v>
      </c>
      <c r="C136" s="8">
        <v>0.54</v>
      </c>
      <c r="D136" s="73">
        <f>C136-C$13</f>
        <v>-0.12</v>
      </c>
      <c r="E136" s="7">
        <v>0.41</v>
      </c>
      <c r="F136" s="8">
        <v>0.77</v>
      </c>
      <c r="G136" s="3"/>
      <c r="H136" s="8">
        <v>0.78</v>
      </c>
      <c r="I136" s="8">
        <v>0.67</v>
      </c>
      <c r="J136" s="8">
        <v>0.68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24</v>
      </c>
      <c r="B137" s="7">
        <v>0.0</v>
      </c>
      <c r="C137" s="8">
        <v>0.34</v>
      </c>
      <c r="D137" s="73">
        <f>C137-C$14</f>
        <v>-0.11</v>
      </c>
      <c r="E137" s="7">
        <v>0.38</v>
      </c>
      <c r="F137" s="8">
        <v>0.65</v>
      </c>
      <c r="G137" s="3"/>
      <c r="H137" s="8"/>
      <c r="I137" s="8"/>
      <c r="J137" s="8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idden="1">
      <c r="A138" s="1" t="s">
        <v>26</v>
      </c>
      <c r="B138" s="33"/>
      <c r="C138" s="34"/>
      <c r="D138" s="74">
        <f>C138-C$15</f>
        <v>0</v>
      </c>
      <c r="E138" s="33"/>
      <c r="F138" s="34"/>
      <c r="G138" s="3"/>
      <c r="H138" s="34"/>
      <c r="I138" s="34"/>
      <c r="J138" s="3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idden="1">
      <c r="A139" s="1" t="s">
        <v>27</v>
      </c>
      <c r="B139" s="33"/>
      <c r="C139" s="34"/>
      <c r="D139" s="74">
        <f>C139-C$16</f>
        <v>0</v>
      </c>
      <c r="E139" s="33"/>
      <c r="F139" s="34"/>
      <c r="G139" s="3"/>
      <c r="H139" s="34"/>
      <c r="I139" s="34"/>
      <c r="J139" s="3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idden="1">
      <c r="A140" s="1" t="s">
        <v>28</v>
      </c>
      <c r="B140" s="33"/>
      <c r="C140" s="34"/>
      <c r="D140" s="74">
        <f>C140-C$17</f>
        <v>0</v>
      </c>
      <c r="E140" s="33"/>
      <c r="F140" s="34"/>
      <c r="G140" s="3"/>
      <c r="H140" s="34"/>
      <c r="I140" s="34"/>
      <c r="J140" s="3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29</v>
      </c>
      <c r="B141" s="33"/>
      <c r="C141" s="34"/>
      <c r="D141" s="74">
        <f>C141-C$18</f>
        <v>0</v>
      </c>
      <c r="E141" s="33"/>
      <c r="F141" s="34"/>
      <c r="G141" s="3"/>
      <c r="H141" s="34"/>
      <c r="I141" s="34"/>
      <c r="J141" s="3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30</v>
      </c>
      <c r="B142" s="33"/>
      <c r="C142" s="34"/>
      <c r="D142" s="74">
        <f>C142-C$19</f>
        <v>0</v>
      </c>
      <c r="E142" s="33"/>
      <c r="F142" s="34"/>
      <c r="G142" s="3"/>
      <c r="H142" s="34"/>
      <c r="I142" s="34"/>
      <c r="J142" s="3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2"/>
      <c r="D143" s="5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8" t="s">
        <v>79</v>
      </c>
      <c r="B144" s="23" t="s">
        <v>13</v>
      </c>
      <c r="C144" s="24"/>
      <c r="D144" s="65" t="s">
        <v>1</v>
      </c>
      <c r="E144" s="23" t="s">
        <v>14</v>
      </c>
      <c r="F144" s="2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4"/>
      <c r="B145" s="27" t="s">
        <v>0</v>
      </c>
      <c r="C145" s="27" t="s">
        <v>1</v>
      </c>
      <c r="D145" s="67" t="s">
        <v>57</v>
      </c>
      <c r="E145" s="27" t="s">
        <v>0</v>
      </c>
      <c r="F145" s="27" t="s">
        <v>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" t="s">
        <v>18</v>
      </c>
      <c r="B146" s="7">
        <v>0.76</v>
      </c>
      <c r="C146" s="8">
        <v>0.94</v>
      </c>
      <c r="D146" s="73">
        <f>C146-C$10</f>
        <v>0.35</v>
      </c>
      <c r="E146" s="7">
        <v>0.83</v>
      </c>
      <c r="F146" s="8">
        <v>0.92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19</v>
      </c>
      <c r="B147" s="7">
        <v>0.77</v>
      </c>
      <c r="C147" s="8">
        <v>0.92</v>
      </c>
      <c r="D147" s="73">
        <f>C147-C$11</f>
        <v>0.31</v>
      </c>
      <c r="E147" s="7">
        <v>0.81</v>
      </c>
      <c r="F147" s="8">
        <v>0.92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20</v>
      </c>
      <c r="B148" s="7">
        <v>0.05</v>
      </c>
      <c r="C148" s="8">
        <v>1.0</v>
      </c>
      <c r="D148" s="73">
        <f>C148-C$12</f>
        <v>0.34</v>
      </c>
      <c r="E148" s="7">
        <v>0.63</v>
      </c>
      <c r="F148" s="8">
        <v>0.93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21</v>
      </c>
      <c r="B149" s="7">
        <v>0.07</v>
      </c>
      <c r="C149" s="8">
        <v>1.0</v>
      </c>
      <c r="D149" s="73">
        <f>C149-C$13</f>
        <v>0.34</v>
      </c>
      <c r="E149" s="7">
        <v>0.67</v>
      </c>
      <c r="F149" s="8">
        <v>0.97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" t="s">
        <v>24</v>
      </c>
      <c r="B150" s="7">
        <v>0.02</v>
      </c>
      <c r="C150" s="8">
        <v>0.94</v>
      </c>
      <c r="D150" s="73">
        <f>C150-C$14</f>
        <v>0.49</v>
      </c>
      <c r="E150" s="7">
        <v>0.6</v>
      </c>
      <c r="F150" s="8">
        <v>0.91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idden="1">
      <c r="A151" s="1" t="s">
        <v>26</v>
      </c>
      <c r="B151" s="33"/>
      <c r="C151" s="34"/>
      <c r="D151" s="74">
        <f>C151-C$15</f>
        <v>0</v>
      </c>
      <c r="E151" s="33"/>
      <c r="F151" s="3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idden="1">
      <c r="A152" s="1" t="s">
        <v>27</v>
      </c>
      <c r="B152" s="33"/>
      <c r="C152" s="34"/>
      <c r="D152" s="74">
        <f>C152-C$16</f>
        <v>0</v>
      </c>
      <c r="E152" s="33"/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idden="1">
      <c r="A153" s="1" t="s">
        <v>28</v>
      </c>
      <c r="B153" s="33"/>
      <c r="C153" s="34"/>
      <c r="D153" s="74">
        <f>C153-C$17</f>
        <v>0</v>
      </c>
      <c r="E153" s="33"/>
      <c r="F153" s="3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idden="1">
      <c r="A154" s="1" t="s">
        <v>29</v>
      </c>
      <c r="B154" s="33"/>
      <c r="C154" s="34"/>
      <c r="D154" s="74">
        <f>C154-C$18</f>
        <v>0</v>
      </c>
      <c r="E154" s="33"/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idden="1">
      <c r="A155" s="1" t="s">
        <v>30</v>
      </c>
      <c r="B155" s="33"/>
      <c r="C155" s="34"/>
      <c r="D155" s="74">
        <f>C155-C$19</f>
        <v>0</v>
      </c>
      <c r="E155" s="33"/>
      <c r="F155" s="3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2"/>
      <c r="D156" s="5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D157" s="28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D158" s="28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D159" s="28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D160" s="28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28"/>
      <c r="C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28"/>
      <c r="C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28"/>
      <c r="C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28"/>
      <c r="C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28"/>
      <c r="C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28"/>
      <c r="C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B177" s="28"/>
      <c r="C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B178" s="28"/>
      <c r="C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B179" s="28"/>
      <c r="C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B180" s="28"/>
      <c r="C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B181" s="28"/>
      <c r="C181" s="2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2"/>
      <c r="D182" s="3"/>
      <c r="E182" s="29"/>
      <c r="F182" s="2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21"/>
      <c r="C1029" s="2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21"/>
      <c r="C1030" s="2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21"/>
      <c r="C1031" s="2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21"/>
      <c r="C1032" s="2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</sheetData>
  <autoFilter ref="$A$1:$A$1032">
    <filterColumn colId="0">
      <filters blank="1">
        <filter val="Enrichment"/>
        <filter val="Post-Test Data by Year"/>
        <filter val="Core Instruction"/>
        <filter val="SDI Math"/>
        <filter val="Free/Reduced Lunch Students"/>
        <filter val="Subgroup Data by Year"/>
        <filter val="Minority Students"/>
        <filter val="2015-16"/>
        <filter val="2017-18"/>
        <filter val="Female Students"/>
        <filter val="Grade Level Data"/>
        <filter val="Grade 6"/>
        <filter val="Grade 7"/>
        <filter val="7th Grade Math"/>
        <filter val="Compacted Math"/>
        <filter val="TAG Students"/>
        <filter val="Male Students"/>
        <filter val="Intensive Core + Classroom Support"/>
        <filter val="Course Level Data"/>
        <filter val="Enrichment+"/>
        <filter val="MA.7.SP.C.5"/>
        <filter val="MA.7.SP.C.6"/>
        <filter val="Math Watchlist Students"/>
        <filter val="MA.7.SP.C.8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30">
    <mergeCell ref="I2:M2"/>
    <mergeCell ref="B8:C8"/>
    <mergeCell ref="E8:F8"/>
    <mergeCell ref="B22:C22"/>
    <mergeCell ref="E22:F22"/>
    <mergeCell ref="B27:C27"/>
    <mergeCell ref="E27:F27"/>
    <mergeCell ref="B33:C33"/>
    <mergeCell ref="E33:F33"/>
    <mergeCell ref="B39:D39"/>
    <mergeCell ref="F39:H39"/>
    <mergeCell ref="B53:C53"/>
    <mergeCell ref="E53:F53"/>
    <mergeCell ref="E66:F66"/>
    <mergeCell ref="B66:C66"/>
    <mergeCell ref="B79:C79"/>
    <mergeCell ref="E79:F79"/>
    <mergeCell ref="B92:C92"/>
    <mergeCell ref="E92:F92"/>
    <mergeCell ref="H92:J92"/>
    <mergeCell ref="E105:F105"/>
    <mergeCell ref="B144:C144"/>
    <mergeCell ref="E144:F144"/>
    <mergeCell ref="B105:C105"/>
    <mergeCell ref="B118:C118"/>
    <mergeCell ref="E118:F118"/>
    <mergeCell ref="H118:J118"/>
    <mergeCell ref="B131:C131"/>
    <mergeCell ref="E131:F131"/>
    <mergeCell ref="H131:J131"/>
  </mergeCells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0" priority="1" operator="greaterThanOrEqual">
      <formula>0.99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1" priority="2" operator="greaterThanOrEqual">
      <formula>0.8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2" priority="3" operator="greaterThanOrEqual">
      <formula>0.7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3" priority="4" operator="greaterThanOrEqual">
      <formula>0.5</formula>
    </cfRule>
  </conditionalFormatting>
  <conditionalFormatting sqref="C10:C19 F10:F19 H10:H13 I10:J19 C24:C25 F24:F25 C29:C31 F29:F31 C35:C37 F35:F37 B40:D50 F40:H50 E45:E50 C55:C64 F55:F64 C68:C77 F68:F77 C81:C90 F81:F90 C94:C103 F94:F103 H94:J103 C107:C116 F107:F116 C120:C129 F120:F129 H120:J129 C133:C142 F133:F142 H133:J142 C146:C155 F146:F155">
    <cfRule type="cellIs" dxfId="4" priority="5" operator="lessThan">
      <formula>0.5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5" priority="6" operator="greaterThanOrEqual">
      <formula>0.9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6" priority="7" operator="greaterThanOrEqual">
      <formula>0.8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7" priority="8" operator="greaterThanOrEqual">
      <formula>0.7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8" priority="9" operator="greaterThanOrEqual">
      <formula>0.5</formula>
    </cfRule>
  </conditionalFormatting>
  <conditionalFormatting sqref="B10:B19 E10:E19 I10:I19 J10:J13 B24:B25 E24:E25 B29:B31 E29:E31 B35:B37 E35:E37 B40:D50 F40:H50 E45:E50 B55:B64 E55:E64 B68:B77 E68:E77 B81:B90 E81:E90 B94:B103 E94:E103 B107:B116 E107:E116 B120:B129 E120:E129 B133:B142 E133:E142 B146:B155 E146:E155">
    <cfRule type="cellIs" dxfId="9" priority="10" operator="lessThan">
      <formula>0.5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8" width="12.29"/>
    <col customWidth="1" min="9" max="9" width="5.57"/>
    <col customWidth="1" min="10" max="17" width="12.29"/>
  </cols>
  <sheetData>
    <row r="1">
      <c r="A1" s="1"/>
      <c r="B1" s="29" t="s">
        <v>107</v>
      </c>
      <c r="C1" s="29" t="s">
        <v>108</v>
      </c>
      <c r="D1" s="29" t="s">
        <v>109</v>
      </c>
      <c r="E1" s="3"/>
      <c r="F1" s="3"/>
      <c r="G1" s="3"/>
      <c r="H1" s="3"/>
      <c r="I1" s="3"/>
      <c r="J1" s="4"/>
      <c r="K1" s="4"/>
      <c r="L1" s="5"/>
      <c r="M1" s="5"/>
      <c r="N1" s="5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80" t="s">
        <v>3</v>
      </c>
      <c r="B2" s="7">
        <v>0.0</v>
      </c>
      <c r="C2" s="8"/>
      <c r="D2" s="7"/>
      <c r="E2" s="9" t="s">
        <v>3</v>
      </c>
      <c r="F2" s="9"/>
      <c r="G2" s="3"/>
      <c r="H2" s="3"/>
      <c r="I2" s="3"/>
      <c r="J2" s="10"/>
      <c r="K2" s="1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81" t="s">
        <v>5</v>
      </c>
      <c r="B3" s="7">
        <v>0.06</v>
      </c>
      <c r="C3" s="8"/>
      <c r="D3" s="7"/>
      <c r="E3" s="13" t="s">
        <v>5</v>
      </c>
      <c r="F3" s="13"/>
      <c r="G3" s="3"/>
      <c r="H3" s="3"/>
      <c r="I3" s="3"/>
      <c r="J3" s="10"/>
      <c r="K3" s="14"/>
      <c r="L3" s="14"/>
      <c r="M3" s="14"/>
      <c r="N3" s="14"/>
      <c r="O3" s="14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82" t="s">
        <v>7</v>
      </c>
      <c r="B4" s="7">
        <v>0.03</v>
      </c>
      <c r="C4" s="8"/>
      <c r="D4" s="7"/>
      <c r="E4" s="16" t="s">
        <v>7</v>
      </c>
      <c r="F4" s="16"/>
      <c r="G4" s="3"/>
      <c r="H4" s="3"/>
      <c r="I4" s="3"/>
      <c r="J4" s="3"/>
      <c r="K4" s="14"/>
      <c r="L4" s="14"/>
      <c r="M4" s="14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83" t="s">
        <v>9</v>
      </c>
      <c r="B5" s="7">
        <v>0.23</v>
      </c>
      <c r="C5" s="8"/>
      <c r="D5" s="7"/>
      <c r="E5" s="18" t="s">
        <v>9</v>
      </c>
      <c r="F5" s="18"/>
      <c r="G5" s="3"/>
      <c r="H5" s="3"/>
      <c r="I5" s="3"/>
      <c r="J5" s="3"/>
      <c r="K5" s="14"/>
      <c r="L5" s="14"/>
      <c r="M5" s="14"/>
      <c r="N5" s="14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84" t="s">
        <v>11</v>
      </c>
      <c r="B6" s="7">
        <v>0.68</v>
      </c>
      <c r="C6" s="8"/>
      <c r="D6" s="7"/>
      <c r="E6" s="20" t="s">
        <v>11</v>
      </c>
      <c r="F6" s="20"/>
      <c r="G6" s="3"/>
      <c r="H6" s="3"/>
      <c r="I6" s="3"/>
      <c r="J6" s="3"/>
      <c r="K6" s="14"/>
      <c r="L6" s="14"/>
      <c r="M6" s="14"/>
      <c r="N6" s="14"/>
      <c r="O6" s="1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3"/>
      <c r="B7" s="21"/>
      <c r="C7" s="21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22" t="s">
        <v>12</v>
      </c>
      <c r="B8" s="23" t="s">
        <v>13</v>
      </c>
      <c r="C8" s="53"/>
      <c r="D8" s="24"/>
      <c r="E8" s="26"/>
      <c r="F8" s="23" t="s">
        <v>14</v>
      </c>
      <c r="G8" s="53"/>
      <c r="H8" s="24"/>
      <c r="I8" s="3"/>
      <c r="J8" s="4" t="s">
        <v>15</v>
      </c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4"/>
      <c r="B9" s="27" t="s">
        <v>107</v>
      </c>
      <c r="C9" s="27" t="s">
        <v>108</v>
      </c>
      <c r="D9" s="27" t="s">
        <v>109</v>
      </c>
      <c r="E9" s="26"/>
      <c r="F9" s="27" t="s">
        <v>107</v>
      </c>
      <c r="G9" s="27" t="s">
        <v>108</v>
      </c>
      <c r="H9" s="27" t="s">
        <v>109</v>
      </c>
      <c r="I9" s="3"/>
      <c r="J9" s="3"/>
      <c r="K9" s="29" t="s">
        <v>17</v>
      </c>
      <c r="L9" s="29" t="s">
        <v>110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1" t="s">
        <v>18</v>
      </c>
      <c r="B10" s="8">
        <v>0.07</v>
      </c>
      <c r="C10" s="8">
        <v>0.18</v>
      </c>
      <c r="D10" s="8">
        <v>0.28</v>
      </c>
      <c r="E10" s="26"/>
      <c r="F10" s="8">
        <v>0.48</v>
      </c>
      <c r="G10" s="8">
        <v>0.6</v>
      </c>
      <c r="H10" s="8">
        <v>0.64</v>
      </c>
      <c r="I10" s="30"/>
      <c r="J10" s="30" t="s">
        <v>18</v>
      </c>
      <c r="K10" s="8">
        <v>0.85</v>
      </c>
      <c r="L10" s="8">
        <v>0.78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1" t="s">
        <v>19</v>
      </c>
      <c r="B11" s="8">
        <v>0.07</v>
      </c>
      <c r="C11" s="8">
        <v>0.15</v>
      </c>
      <c r="D11" s="8">
        <v>0.39</v>
      </c>
      <c r="E11" s="26"/>
      <c r="F11" s="8">
        <v>0.47</v>
      </c>
      <c r="G11" s="8">
        <v>0.61</v>
      </c>
      <c r="H11" s="8">
        <v>0.68</v>
      </c>
      <c r="I11" s="30"/>
      <c r="J11" s="30" t="s">
        <v>19</v>
      </c>
      <c r="K11" s="8">
        <v>0.86</v>
      </c>
      <c r="L11" s="8">
        <v>0.77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1" t="s">
        <v>20</v>
      </c>
      <c r="B12" s="8">
        <v>0.1</v>
      </c>
      <c r="C12" s="8">
        <v>0.25</v>
      </c>
      <c r="D12" s="8">
        <v>0.46</v>
      </c>
      <c r="E12" s="26"/>
      <c r="F12" s="8">
        <v>0.48</v>
      </c>
      <c r="G12" s="8">
        <v>0.64</v>
      </c>
      <c r="H12" s="8">
        <v>0.7</v>
      </c>
      <c r="I12" s="30"/>
      <c r="J12" s="30" t="s">
        <v>20</v>
      </c>
      <c r="K12" s="8">
        <v>0.88</v>
      </c>
      <c r="L12" s="8">
        <v>0.78</v>
      </c>
      <c r="M12" s="1" t="s">
        <v>22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1" t="s">
        <v>21</v>
      </c>
      <c r="B13" s="8">
        <v>0.06</v>
      </c>
      <c r="C13" s="8">
        <v>0.12</v>
      </c>
      <c r="D13" s="8">
        <v>0.4</v>
      </c>
      <c r="E13" s="26"/>
      <c r="F13" s="8">
        <v>0.44</v>
      </c>
      <c r="G13" s="8">
        <v>0.56</v>
      </c>
      <c r="H13" s="8">
        <v>0.68</v>
      </c>
      <c r="I13" s="30"/>
      <c r="J13" s="32" t="s">
        <v>21</v>
      </c>
      <c r="K13" s="8">
        <v>0.85</v>
      </c>
      <c r="L13" s="8">
        <v>0.8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1" t="s">
        <v>24</v>
      </c>
      <c r="B14" s="8">
        <v>0.06</v>
      </c>
      <c r="C14" s="8">
        <v>0.18</v>
      </c>
      <c r="D14" s="8">
        <v>0.38</v>
      </c>
      <c r="E14" s="26"/>
      <c r="F14" s="8">
        <v>0.43</v>
      </c>
      <c r="G14" s="8">
        <v>0.58</v>
      </c>
      <c r="H14" s="8">
        <v>0.64</v>
      </c>
      <c r="I14" s="30"/>
      <c r="J14" s="30" t="s">
        <v>24</v>
      </c>
      <c r="K14" s="8"/>
      <c r="L14" s="3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1" t="s">
        <v>26</v>
      </c>
      <c r="B15" s="8">
        <v>0.06</v>
      </c>
      <c r="C15" s="8"/>
      <c r="D15" s="8"/>
      <c r="E15" s="26"/>
      <c r="F15" s="8">
        <v>0.43</v>
      </c>
      <c r="G15" s="8"/>
      <c r="H15" s="8"/>
      <c r="I15" s="30"/>
      <c r="J15" s="30" t="s">
        <v>26</v>
      </c>
      <c r="K15" s="8"/>
      <c r="L15" s="3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idden="1">
      <c r="A16" s="1" t="s">
        <v>27</v>
      </c>
      <c r="B16" s="8"/>
      <c r="C16" s="8"/>
      <c r="D16" s="8"/>
      <c r="E16" s="26"/>
      <c r="F16" s="8"/>
      <c r="G16" s="8"/>
      <c r="H16" s="8"/>
      <c r="I16" s="30"/>
      <c r="J16" s="30" t="s">
        <v>27</v>
      </c>
      <c r="K16" s="8"/>
      <c r="L16" s="3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idden="1">
      <c r="A17" s="1" t="s">
        <v>28</v>
      </c>
      <c r="B17" s="8"/>
      <c r="C17" s="8"/>
      <c r="D17" s="8"/>
      <c r="E17" s="26"/>
      <c r="F17" s="8"/>
      <c r="G17" s="8"/>
      <c r="H17" s="8"/>
      <c r="I17" s="30"/>
      <c r="J17" s="30" t="s">
        <v>28</v>
      </c>
      <c r="K17" s="8"/>
      <c r="L17" s="3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idden="1">
      <c r="A18" s="1" t="s">
        <v>29</v>
      </c>
      <c r="B18" s="8"/>
      <c r="C18" s="8"/>
      <c r="D18" s="8"/>
      <c r="E18" s="26"/>
      <c r="F18" s="8"/>
      <c r="G18" s="8"/>
      <c r="H18" s="8"/>
      <c r="I18" s="30"/>
      <c r="J18" s="30" t="s">
        <v>29</v>
      </c>
      <c r="K18" s="8"/>
      <c r="L18" s="3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idden="1">
      <c r="A19" s="1" t="s">
        <v>30</v>
      </c>
      <c r="B19" s="8"/>
      <c r="C19" s="8"/>
      <c r="D19" s="8"/>
      <c r="E19" s="26"/>
      <c r="F19" s="8"/>
      <c r="G19" s="8"/>
      <c r="H19" s="8"/>
      <c r="I19" s="30"/>
      <c r="J19" s="30" t="s">
        <v>30</v>
      </c>
      <c r="K19" s="8"/>
      <c r="L19" s="3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4"/>
      <c r="B20" s="2"/>
      <c r="C20" s="2"/>
      <c r="D20" s="2"/>
      <c r="E20" s="3"/>
      <c r="F20" s="2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3"/>
      <c r="B21" s="21"/>
      <c r="C21" s="21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22" t="s">
        <v>42</v>
      </c>
      <c r="B22" s="23" t="s">
        <v>14</v>
      </c>
      <c r="C22" s="53"/>
      <c r="D22" s="24"/>
      <c r="E22" s="85"/>
      <c r="F22" s="86" t="s">
        <v>111</v>
      </c>
      <c r="G22" s="53"/>
      <c r="H22" s="2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49" t="s">
        <v>43</v>
      </c>
      <c r="B23" s="27" t="s">
        <v>107</v>
      </c>
      <c r="C23" s="27" t="s">
        <v>108</v>
      </c>
      <c r="D23" s="27" t="s">
        <v>109</v>
      </c>
      <c r="E23" s="87"/>
      <c r="F23" s="78" t="s">
        <v>112</v>
      </c>
      <c r="G23" s="78" t="s">
        <v>113</v>
      </c>
      <c r="H23" s="78" t="s">
        <v>114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1" t="s">
        <v>115</v>
      </c>
      <c r="B24" s="8">
        <v>0.34</v>
      </c>
      <c r="C24" s="8"/>
      <c r="D24" s="8"/>
      <c r="E24" s="88"/>
      <c r="F24" s="47" t="str">
        <f t="shared" ref="F24:G24" si="1">if(C24&gt;0,C24-B24," ")</f>
        <v> </v>
      </c>
      <c r="G24" s="47" t="str">
        <f t="shared" si="1"/>
        <v> </v>
      </c>
      <c r="H24" s="47" t="str">
        <f t="shared" ref="H24:H39" si="3">if(D24&gt;0,D24-B24," ")</f>
        <v> 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1" t="s">
        <v>116</v>
      </c>
      <c r="B25" s="8">
        <v>0.67</v>
      </c>
      <c r="C25" s="8"/>
      <c r="D25" s="8"/>
      <c r="E25" s="88"/>
      <c r="F25" s="89" t="str">
        <f t="shared" ref="F25:G25" si="2">if(C25&gt;0,C25-B25," ")</f>
        <v> </v>
      </c>
      <c r="G25" s="47" t="str">
        <f t="shared" si="2"/>
        <v> </v>
      </c>
      <c r="H25" s="47" t="str">
        <f t="shared" si="3"/>
        <v> 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1" t="s">
        <v>117</v>
      </c>
      <c r="B26" s="8">
        <v>0.31</v>
      </c>
      <c r="C26" s="8"/>
      <c r="D26" s="8"/>
      <c r="E26" s="88"/>
      <c r="F26" s="47" t="str">
        <f t="shared" ref="F26:G26" si="4">if(C26&gt;0,C26-B26," ")</f>
        <v> </v>
      </c>
      <c r="G26" s="47" t="str">
        <f t="shared" si="4"/>
        <v> </v>
      </c>
      <c r="H26" s="47" t="str">
        <f t="shared" si="3"/>
        <v> 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1" t="s">
        <v>118</v>
      </c>
      <c r="B27" s="8">
        <v>0.22</v>
      </c>
      <c r="C27" s="8"/>
      <c r="D27" s="8"/>
      <c r="E27" s="88"/>
      <c r="F27" s="47" t="str">
        <f t="shared" ref="F27:G27" si="5">if(C27&gt;0,C27-B27," ")</f>
        <v> </v>
      </c>
      <c r="G27" s="47" t="str">
        <f t="shared" si="5"/>
        <v> </v>
      </c>
      <c r="H27" s="47" t="str">
        <f t="shared" si="3"/>
        <v> 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1" t="s">
        <v>119</v>
      </c>
      <c r="B28" s="8">
        <v>0.44</v>
      </c>
      <c r="C28" s="8"/>
      <c r="D28" s="8"/>
      <c r="E28" s="88"/>
      <c r="F28" s="89" t="str">
        <f t="shared" ref="F28:G28" si="6">if(C28&gt;0,C28-B28," ")</f>
        <v> </v>
      </c>
      <c r="G28" s="47" t="str">
        <f t="shared" si="6"/>
        <v> </v>
      </c>
      <c r="H28" s="47" t="str">
        <f t="shared" si="3"/>
        <v> 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1" t="s">
        <v>120</v>
      </c>
      <c r="B29" s="8">
        <v>0.67</v>
      </c>
      <c r="C29" s="8"/>
      <c r="D29" s="8"/>
      <c r="E29" s="88"/>
      <c r="F29" s="89" t="str">
        <f t="shared" ref="F29:G29" si="7">if(C29&gt;0,C29-B29," ")</f>
        <v> </v>
      </c>
      <c r="G29" s="47" t="str">
        <f t="shared" si="7"/>
        <v> </v>
      </c>
      <c r="H29" s="47" t="str">
        <f t="shared" si="3"/>
        <v> 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1" t="s">
        <v>121</v>
      </c>
      <c r="B30" s="8">
        <v>0.47</v>
      </c>
      <c r="C30" s="8"/>
      <c r="D30" s="8"/>
      <c r="E30" s="88"/>
      <c r="F30" s="47" t="str">
        <f t="shared" ref="F30:G30" si="8">if(C30&gt;0,C30-B30," ")</f>
        <v> </v>
      </c>
      <c r="G30" s="47" t="str">
        <f t="shared" si="8"/>
        <v> </v>
      </c>
      <c r="H30" s="47" t="str">
        <f t="shared" si="3"/>
        <v> 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1" t="s">
        <v>122</v>
      </c>
      <c r="B31" s="8">
        <v>0.67</v>
      </c>
      <c r="C31" s="8"/>
      <c r="D31" s="8"/>
      <c r="E31" s="88"/>
      <c r="F31" s="47" t="str">
        <f t="shared" ref="F31:G31" si="9">if(C31&gt;0,C31-B31," ")</f>
        <v> </v>
      </c>
      <c r="G31" s="47" t="str">
        <f t="shared" si="9"/>
        <v> </v>
      </c>
      <c r="H31" s="47" t="str">
        <f t="shared" si="3"/>
        <v> 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1" t="s">
        <v>123</v>
      </c>
      <c r="B32" s="8">
        <v>0.48</v>
      </c>
      <c r="C32" s="8"/>
      <c r="D32" s="8"/>
      <c r="E32" s="88"/>
      <c r="F32" s="47" t="str">
        <f t="shared" ref="F32:G32" si="10">if(C32&gt;0,C32-B32," ")</f>
        <v> </v>
      </c>
      <c r="G32" s="47" t="str">
        <f t="shared" si="10"/>
        <v> </v>
      </c>
      <c r="H32" s="47" t="str">
        <f t="shared" si="3"/>
        <v> 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1" t="s">
        <v>124</v>
      </c>
      <c r="B33" s="8">
        <v>0.15</v>
      </c>
      <c r="C33" s="8"/>
      <c r="D33" s="8"/>
      <c r="E33" s="88"/>
      <c r="F33" s="47" t="str">
        <f t="shared" ref="F33:G33" si="11">if(C33&gt;0,C33-B33," ")</f>
        <v> </v>
      </c>
      <c r="G33" s="47" t="str">
        <f t="shared" si="11"/>
        <v> </v>
      </c>
      <c r="H33" s="47" t="str">
        <f t="shared" si="3"/>
        <v> 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1" t="s">
        <v>125</v>
      </c>
      <c r="B34" s="8">
        <v>0.49</v>
      </c>
      <c r="C34" s="8"/>
      <c r="D34" s="8"/>
      <c r="E34" s="88"/>
      <c r="F34" s="47" t="str">
        <f t="shared" ref="F34:G34" si="12">if(C34&gt;0,C34-B34," ")</f>
        <v> </v>
      </c>
      <c r="G34" s="47" t="str">
        <f t="shared" si="12"/>
        <v> </v>
      </c>
      <c r="H34" s="47" t="str">
        <f t="shared" si="3"/>
        <v> 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1" t="s">
        <v>126</v>
      </c>
      <c r="B35" s="8">
        <v>0.36</v>
      </c>
      <c r="C35" s="8"/>
      <c r="D35" s="8"/>
      <c r="E35" s="88"/>
      <c r="F35" s="47" t="str">
        <f t="shared" ref="F35:G35" si="13">if(C35&gt;0,C35-B35," ")</f>
        <v> </v>
      </c>
      <c r="G35" s="47" t="str">
        <f t="shared" si="13"/>
        <v> </v>
      </c>
      <c r="H35" s="47" t="str">
        <f t="shared" si="3"/>
        <v> 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1" t="s">
        <v>127</v>
      </c>
      <c r="B36" s="8">
        <v>0.44</v>
      </c>
      <c r="C36" s="8"/>
      <c r="D36" s="8"/>
      <c r="E36" s="88"/>
      <c r="F36" s="47" t="str">
        <f t="shared" ref="F36:G36" si="14">if(C36&gt;0,C36-B36," ")</f>
        <v> </v>
      </c>
      <c r="G36" s="47" t="str">
        <f t="shared" si="14"/>
        <v> </v>
      </c>
      <c r="H36" s="47" t="str">
        <f t="shared" si="3"/>
        <v> 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1" t="s">
        <v>128</v>
      </c>
      <c r="B37" s="8">
        <v>0.32</v>
      </c>
      <c r="C37" s="8"/>
      <c r="D37" s="8"/>
      <c r="E37" s="88"/>
      <c r="F37" s="47" t="str">
        <f t="shared" ref="F37:G37" si="15">if(C37&gt;0,C37-B37," ")</f>
        <v> </v>
      </c>
      <c r="G37" s="47" t="str">
        <f t="shared" si="15"/>
        <v> </v>
      </c>
      <c r="H37" s="47" t="str">
        <f t="shared" si="3"/>
        <v> 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1" t="s">
        <v>129</v>
      </c>
      <c r="B38" s="8">
        <v>0.49</v>
      </c>
      <c r="C38" s="8"/>
      <c r="D38" s="8"/>
      <c r="E38" s="88"/>
      <c r="F38" s="89" t="str">
        <f t="shared" ref="F38:G38" si="16">if(C38&gt;0,C38-B38," ")</f>
        <v> </v>
      </c>
      <c r="G38" s="47" t="str">
        <f t="shared" si="16"/>
        <v> </v>
      </c>
      <c r="H38" s="47" t="str">
        <f t="shared" si="3"/>
        <v> 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1" t="s">
        <v>130</v>
      </c>
      <c r="B39" s="8">
        <v>0.44</v>
      </c>
      <c r="C39" s="8"/>
      <c r="D39" s="8"/>
      <c r="E39" s="88"/>
      <c r="F39" s="47" t="str">
        <f t="shared" ref="F39:G39" si="17">if(C39&gt;0,C39-B39," ")</f>
        <v> </v>
      </c>
      <c r="G39" s="47" t="str">
        <f t="shared" si="17"/>
        <v> </v>
      </c>
      <c r="H39" s="47" t="str">
        <f t="shared" si="3"/>
        <v> 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22" t="s">
        <v>55</v>
      </c>
      <c r="B41" s="21"/>
      <c r="C41" s="21"/>
      <c r="D41" s="2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38" t="s">
        <v>56</v>
      </c>
      <c r="B42" s="23" t="s">
        <v>13</v>
      </c>
      <c r="C42" s="53"/>
      <c r="D42" s="24"/>
      <c r="E42" s="90"/>
      <c r="F42" s="23" t="s">
        <v>14</v>
      </c>
      <c r="G42" s="53"/>
      <c r="H42" s="24"/>
      <c r="I42" s="3"/>
      <c r="J42" s="91" t="s">
        <v>131</v>
      </c>
      <c r="K42" s="53"/>
      <c r="L42" s="24"/>
      <c r="M42" s="92"/>
      <c r="N42" s="86" t="s">
        <v>132</v>
      </c>
      <c r="O42" s="53"/>
      <c r="P42" s="2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4"/>
      <c r="B43" s="27" t="s">
        <v>107</v>
      </c>
      <c r="C43" s="27" t="s">
        <v>108</v>
      </c>
      <c r="D43" s="27" t="s">
        <v>109</v>
      </c>
      <c r="E43" s="93"/>
      <c r="F43" s="27" t="s">
        <v>107</v>
      </c>
      <c r="G43" s="27" t="s">
        <v>108</v>
      </c>
      <c r="H43" s="27" t="s">
        <v>109</v>
      </c>
      <c r="I43" s="3"/>
      <c r="J43" s="94" t="s">
        <v>107</v>
      </c>
      <c r="K43" s="47" t="s">
        <v>108</v>
      </c>
      <c r="L43" s="47" t="s">
        <v>109</v>
      </c>
      <c r="M43" s="95"/>
      <c r="N43" s="47" t="s">
        <v>107</v>
      </c>
      <c r="O43" s="47" t="s">
        <v>108</v>
      </c>
      <c r="P43" s="47" t="s">
        <v>109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1" t="s">
        <v>18</v>
      </c>
      <c r="B44" s="8" t="s">
        <v>58</v>
      </c>
      <c r="C44" s="8" t="s">
        <v>58</v>
      </c>
      <c r="D44" s="8" t="s">
        <v>58</v>
      </c>
      <c r="E44" s="96"/>
      <c r="F44" s="8" t="s">
        <v>58</v>
      </c>
      <c r="G44" s="8" t="s">
        <v>58</v>
      </c>
      <c r="H44" s="8" t="s">
        <v>58</v>
      </c>
      <c r="I44" s="3"/>
      <c r="J44" s="97" t="s">
        <v>58</v>
      </c>
      <c r="K44" s="98" t="s">
        <v>58</v>
      </c>
      <c r="L44" s="98" t="s">
        <v>58</v>
      </c>
      <c r="M44" s="95"/>
      <c r="N44" s="98" t="s">
        <v>58</v>
      </c>
      <c r="O44" s="98" t="s">
        <v>58</v>
      </c>
      <c r="P44" s="98" t="s">
        <v>58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1" t="s">
        <v>19</v>
      </c>
      <c r="B45" s="8" t="s">
        <v>58</v>
      </c>
      <c r="C45" s="8" t="s">
        <v>58</v>
      </c>
      <c r="D45" s="8" t="s">
        <v>58</v>
      </c>
      <c r="E45" s="96"/>
      <c r="F45" s="8" t="s">
        <v>58</v>
      </c>
      <c r="G45" s="8" t="s">
        <v>58</v>
      </c>
      <c r="H45" s="8" t="s">
        <v>58</v>
      </c>
      <c r="I45" s="3"/>
      <c r="J45" s="97" t="s">
        <v>58</v>
      </c>
      <c r="K45" s="98" t="s">
        <v>58</v>
      </c>
      <c r="L45" s="98" t="s">
        <v>58</v>
      </c>
      <c r="M45" s="95"/>
      <c r="N45" s="98" t="s">
        <v>58</v>
      </c>
      <c r="O45" s="98" t="s">
        <v>58</v>
      </c>
      <c r="P45" s="98" t="s">
        <v>58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1" t="s">
        <v>20</v>
      </c>
      <c r="B46" s="8" t="s">
        <v>58</v>
      </c>
      <c r="C46" s="8" t="s">
        <v>58</v>
      </c>
      <c r="D46" s="8" t="s">
        <v>58</v>
      </c>
      <c r="E46" s="96"/>
      <c r="F46" s="8" t="s">
        <v>58</v>
      </c>
      <c r="G46" s="8" t="s">
        <v>58</v>
      </c>
      <c r="H46" s="8" t="s">
        <v>58</v>
      </c>
      <c r="I46" s="3"/>
      <c r="J46" s="97" t="s">
        <v>58</v>
      </c>
      <c r="K46" s="98" t="s">
        <v>58</v>
      </c>
      <c r="L46" s="98" t="s">
        <v>58</v>
      </c>
      <c r="M46" s="95"/>
      <c r="N46" s="98" t="s">
        <v>58</v>
      </c>
      <c r="O46" s="98" t="s">
        <v>58</v>
      </c>
      <c r="P46" s="98" t="s">
        <v>58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1" t="s">
        <v>21</v>
      </c>
      <c r="B47" s="8">
        <v>0.0</v>
      </c>
      <c r="C47" s="8">
        <v>0.04</v>
      </c>
      <c r="D47" s="8">
        <v>0.04</v>
      </c>
      <c r="E47" s="96"/>
      <c r="F47" s="8">
        <v>0.31</v>
      </c>
      <c r="G47" s="8">
        <v>0.47</v>
      </c>
      <c r="H47" s="8">
        <v>0.48</v>
      </c>
      <c r="I47" s="3"/>
      <c r="J47" s="99">
        <f t="shared" ref="J47:L47" si="18">B47-B$13</f>
        <v>-0.06</v>
      </c>
      <c r="K47" s="100">
        <f t="shared" si="18"/>
        <v>-0.08</v>
      </c>
      <c r="L47" s="100">
        <f t="shared" si="18"/>
        <v>-0.36</v>
      </c>
      <c r="M47" s="95"/>
      <c r="N47" s="100">
        <f t="shared" ref="N47:P47" si="19">F47-F$13</f>
        <v>-0.13</v>
      </c>
      <c r="O47" s="100">
        <f t="shared" si="19"/>
        <v>-0.09</v>
      </c>
      <c r="P47" s="100">
        <f t="shared" si="19"/>
        <v>-0.2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1" t="s">
        <v>24</v>
      </c>
      <c r="B48" s="8">
        <v>0.0</v>
      </c>
      <c r="C48" s="8">
        <v>0.0</v>
      </c>
      <c r="D48" s="8">
        <v>0.03</v>
      </c>
      <c r="E48" s="96"/>
      <c r="F48" s="8">
        <v>0.34</v>
      </c>
      <c r="G48" s="8">
        <v>0.43</v>
      </c>
      <c r="H48" s="8">
        <v>0.42</v>
      </c>
      <c r="I48" s="3"/>
      <c r="J48" s="99">
        <f t="shared" ref="J48:L48" si="20">B48-B$14</f>
        <v>-0.06</v>
      </c>
      <c r="K48" s="99">
        <f t="shared" si="20"/>
        <v>-0.18</v>
      </c>
      <c r="L48" s="100">
        <f t="shared" si="20"/>
        <v>-0.35</v>
      </c>
      <c r="M48" s="95"/>
      <c r="N48" s="99">
        <f t="shared" ref="N48:P48" si="21">F48-F$14</f>
        <v>-0.09</v>
      </c>
      <c r="O48" s="99">
        <f t="shared" si="21"/>
        <v>-0.15</v>
      </c>
      <c r="P48" s="100">
        <f t="shared" si="21"/>
        <v>-0.22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1" t="s">
        <v>26</v>
      </c>
      <c r="B49" s="8"/>
      <c r="C49" s="8"/>
      <c r="D49" s="8"/>
      <c r="E49" s="101"/>
      <c r="F49" s="8"/>
      <c r="G49" s="8"/>
      <c r="H49" s="8"/>
      <c r="I49" s="3"/>
      <c r="J49" s="102"/>
      <c r="K49" s="103"/>
      <c r="L49" s="103"/>
      <c r="M49" s="95"/>
      <c r="N49" s="103"/>
      <c r="O49" s="103"/>
      <c r="P49" s="10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idden="1">
      <c r="A50" s="1" t="s">
        <v>27</v>
      </c>
      <c r="B50" s="8"/>
      <c r="C50" s="8"/>
      <c r="D50" s="8"/>
      <c r="E50" s="104">
        <f>D50-D$16</f>
        <v>0</v>
      </c>
      <c r="F50" s="8"/>
      <c r="G50" s="8"/>
      <c r="H50" s="8"/>
      <c r="I50" s="3"/>
      <c r="J50" s="102"/>
      <c r="K50" s="103"/>
      <c r="L50" s="103"/>
      <c r="M50" s="95"/>
      <c r="N50" s="103"/>
      <c r="O50" s="103"/>
      <c r="P50" s="10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idden="1">
      <c r="A51" s="1" t="s">
        <v>28</v>
      </c>
      <c r="B51" s="8"/>
      <c r="C51" s="8"/>
      <c r="D51" s="8"/>
      <c r="E51" s="104">
        <f>D51-D$17</f>
        <v>0</v>
      </c>
      <c r="F51" s="8"/>
      <c r="G51" s="8"/>
      <c r="H51" s="8"/>
      <c r="I51" s="3"/>
      <c r="J51" s="102"/>
      <c r="K51" s="103"/>
      <c r="L51" s="103"/>
      <c r="M51" s="95"/>
      <c r="N51" s="103"/>
      <c r="O51" s="103"/>
      <c r="P51" s="10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idden="1">
      <c r="A52" s="1" t="s">
        <v>29</v>
      </c>
      <c r="B52" s="8"/>
      <c r="C52" s="8"/>
      <c r="D52" s="8"/>
      <c r="E52" s="104">
        <f>D52-D$18</f>
        <v>0</v>
      </c>
      <c r="F52" s="8"/>
      <c r="G52" s="8"/>
      <c r="H52" s="8"/>
      <c r="I52" s="3"/>
      <c r="J52" s="102"/>
      <c r="K52" s="103"/>
      <c r="L52" s="103"/>
      <c r="M52" s="95"/>
      <c r="N52" s="103"/>
      <c r="O52" s="103"/>
      <c r="P52" s="10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idden="1">
      <c r="A53" s="1" t="s">
        <v>30</v>
      </c>
      <c r="B53" s="8"/>
      <c r="C53" s="8"/>
      <c r="D53" s="8"/>
      <c r="E53" s="104">
        <f>D53-D$19</f>
        <v>0</v>
      </c>
      <c r="F53" s="8"/>
      <c r="G53" s="8"/>
      <c r="H53" s="8"/>
      <c r="I53" s="3"/>
      <c r="J53" s="102"/>
      <c r="K53" s="103"/>
      <c r="L53" s="103"/>
      <c r="M53" s="95"/>
      <c r="N53" s="103"/>
      <c r="O53" s="103"/>
      <c r="P53" s="10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38"/>
      <c r="B54" s="2"/>
      <c r="C54" s="2"/>
      <c r="D54" s="2"/>
      <c r="E54" s="105"/>
      <c r="F54" s="2"/>
      <c r="G54" s="2"/>
      <c r="H54" s="2"/>
      <c r="I54" s="3"/>
      <c r="J54" s="64"/>
      <c r="K54" s="64"/>
      <c r="L54" s="64"/>
      <c r="M54" s="64"/>
      <c r="N54" s="64"/>
      <c r="O54" s="64"/>
      <c r="P54" s="6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38" t="s">
        <v>65</v>
      </c>
      <c r="B55" s="23" t="s">
        <v>13</v>
      </c>
      <c r="C55" s="53"/>
      <c r="D55" s="24"/>
      <c r="E55" s="90"/>
      <c r="F55" s="23" t="s">
        <v>14</v>
      </c>
      <c r="G55" s="53"/>
      <c r="H55" s="24"/>
      <c r="I55" s="3"/>
      <c r="J55" s="106" t="s">
        <v>131</v>
      </c>
      <c r="K55" s="107"/>
      <c r="L55" s="66"/>
      <c r="M55" s="95"/>
      <c r="N55" s="108" t="s">
        <v>132</v>
      </c>
      <c r="O55" s="107"/>
      <c r="P55" s="6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4"/>
      <c r="B56" s="27" t="s">
        <v>107</v>
      </c>
      <c r="C56" s="27" t="s">
        <v>108</v>
      </c>
      <c r="D56" s="27" t="s">
        <v>109</v>
      </c>
      <c r="E56" s="93"/>
      <c r="F56" s="27" t="s">
        <v>107</v>
      </c>
      <c r="G56" s="27" t="s">
        <v>108</v>
      </c>
      <c r="H56" s="27" t="s">
        <v>109</v>
      </c>
      <c r="I56" s="3"/>
      <c r="J56" s="94" t="s">
        <v>107</v>
      </c>
      <c r="K56" s="47" t="s">
        <v>108</v>
      </c>
      <c r="L56" s="47" t="s">
        <v>109</v>
      </c>
      <c r="M56" s="95"/>
      <c r="N56" s="47" t="s">
        <v>107</v>
      </c>
      <c r="O56" s="47" t="s">
        <v>108</v>
      </c>
      <c r="P56" s="47" t="s">
        <v>109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1" t="s">
        <v>18</v>
      </c>
      <c r="B57" s="8">
        <v>0.07</v>
      </c>
      <c r="C57" s="8">
        <v>0.16</v>
      </c>
      <c r="D57" s="8">
        <v>0.28</v>
      </c>
      <c r="E57" s="96"/>
      <c r="F57" s="8">
        <v>0.48</v>
      </c>
      <c r="G57" s="8">
        <v>0.6</v>
      </c>
      <c r="H57" s="8">
        <v>0.64</v>
      </c>
      <c r="I57" s="3"/>
      <c r="J57" s="99">
        <f t="shared" ref="J57:L57" si="22">B57-B$10</f>
        <v>0</v>
      </c>
      <c r="K57" s="99">
        <f t="shared" si="22"/>
        <v>-0.02</v>
      </c>
      <c r="L57" s="99">
        <f t="shared" si="22"/>
        <v>0</v>
      </c>
      <c r="M57" s="95"/>
      <c r="N57" s="100">
        <f t="shared" ref="N57:P57" si="23">F57-F$10</f>
        <v>0</v>
      </c>
      <c r="O57" s="100">
        <f t="shared" si="23"/>
        <v>0</v>
      </c>
      <c r="P57" s="100">
        <f t="shared" si="23"/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1" t="s">
        <v>19</v>
      </c>
      <c r="B58" s="8">
        <v>0.07</v>
      </c>
      <c r="C58" s="8">
        <v>0.16</v>
      </c>
      <c r="D58" s="8">
        <v>0.41</v>
      </c>
      <c r="E58" s="96"/>
      <c r="F58" s="8">
        <v>0.48</v>
      </c>
      <c r="G58" s="8">
        <v>0.62</v>
      </c>
      <c r="H58" s="8">
        <v>0.7</v>
      </c>
      <c r="I58" s="3"/>
      <c r="J58" s="99">
        <f t="shared" ref="J58:L58" si="24">B58-B$11</f>
        <v>0</v>
      </c>
      <c r="K58" s="99">
        <f t="shared" si="24"/>
        <v>0.01</v>
      </c>
      <c r="L58" s="99">
        <f t="shared" si="24"/>
        <v>0.02</v>
      </c>
      <c r="M58" s="95"/>
      <c r="N58" s="100">
        <f t="shared" ref="N58:P58" si="25">F58-F$11</f>
        <v>0.01</v>
      </c>
      <c r="O58" s="100">
        <f t="shared" si="25"/>
        <v>0.01</v>
      </c>
      <c r="P58" s="100">
        <f t="shared" si="25"/>
        <v>0.02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1" t="s">
        <v>20</v>
      </c>
      <c r="B59" s="8">
        <v>0.08</v>
      </c>
      <c r="C59" s="8">
        <v>0.25</v>
      </c>
      <c r="D59" s="8">
        <v>0.46</v>
      </c>
      <c r="E59" s="96"/>
      <c r="F59" s="8">
        <v>0.45</v>
      </c>
      <c r="G59" s="8">
        <v>0.64</v>
      </c>
      <c r="H59" s="8">
        <v>0.71</v>
      </c>
      <c r="I59" s="3"/>
      <c r="J59" s="99">
        <f t="shared" ref="J59:L59" si="26">B59-B$12</f>
        <v>-0.02</v>
      </c>
      <c r="K59" s="99">
        <f t="shared" si="26"/>
        <v>0</v>
      </c>
      <c r="L59" s="99">
        <f t="shared" si="26"/>
        <v>0</v>
      </c>
      <c r="M59" s="95"/>
      <c r="N59" s="100">
        <f t="shared" ref="N59:P59" si="27">F59-F$12</f>
        <v>-0.03</v>
      </c>
      <c r="O59" s="100">
        <f t="shared" si="27"/>
        <v>0</v>
      </c>
      <c r="P59" s="100">
        <f t="shared" si="27"/>
        <v>0.01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1" t="s">
        <v>21</v>
      </c>
      <c r="B60" s="8">
        <v>0.04</v>
      </c>
      <c r="C60" s="8">
        <v>0.1</v>
      </c>
      <c r="D60" s="8">
        <v>0.43</v>
      </c>
      <c r="E60" s="109"/>
      <c r="F60" s="8">
        <v>0.45</v>
      </c>
      <c r="G60" s="8">
        <v>0.57</v>
      </c>
      <c r="H60" s="8">
        <v>0.71</v>
      </c>
      <c r="I60" s="3"/>
      <c r="J60" s="99">
        <f t="shared" ref="J60:L60" si="28">B60-B$13</f>
        <v>-0.02</v>
      </c>
      <c r="K60" s="100">
        <f t="shared" si="28"/>
        <v>-0.02</v>
      </c>
      <c r="L60" s="100">
        <f t="shared" si="28"/>
        <v>0.03</v>
      </c>
      <c r="M60" s="95"/>
      <c r="N60" s="100">
        <f t="shared" ref="N60:P60" si="29">F60-F$13</f>
        <v>0.01</v>
      </c>
      <c r="O60" s="100">
        <f t="shared" si="29"/>
        <v>0.01</v>
      </c>
      <c r="P60" s="100">
        <f t="shared" si="29"/>
        <v>0.03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1" t="s">
        <v>24</v>
      </c>
      <c r="B61" s="8">
        <v>0.05</v>
      </c>
      <c r="C61" s="8">
        <v>0.15</v>
      </c>
      <c r="D61" s="8">
        <v>0.43</v>
      </c>
      <c r="E61" s="109"/>
      <c r="F61" s="8">
        <v>0.44</v>
      </c>
      <c r="G61" s="8">
        <v>0.58</v>
      </c>
      <c r="H61" s="8">
        <v>0.68</v>
      </c>
      <c r="I61" s="3"/>
      <c r="J61" s="99">
        <f t="shared" ref="J61:L61" si="30">B61-B$14</f>
        <v>-0.01</v>
      </c>
      <c r="K61" s="99">
        <f t="shared" si="30"/>
        <v>-0.03</v>
      </c>
      <c r="L61" s="100">
        <f t="shared" si="30"/>
        <v>0.05</v>
      </c>
      <c r="M61" s="95"/>
      <c r="N61" s="99">
        <f t="shared" ref="N61:P61" si="31">F61-F$14</f>
        <v>0.01</v>
      </c>
      <c r="O61" s="99">
        <f t="shared" si="31"/>
        <v>0</v>
      </c>
      <c r="P61" s="100">
        <f t="shared" si="31"/>
        <v>0.04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1" t="s">
        <v>26</v>
      </c>
      <c r="B62" s="8">
        <v>0.03</v>
      </c>
      <c r="C62" s="8"/>
      <c r="D62" s="8"/>
      <c r="E62" s="104"/>
      <c r="F62" s="8">
        <v>0.43</v>
      </c>
      <c r="G62" s="8"/>
      <c r="H62" s="8"/>
      <c r="I62" s="3"/>
      <c r="J62" s="99">
        <f>B62-B$15</f>
        <v>-0.03</v>
      </c>
      <c r="K62" s="103"/>
      <c r="L62" s="103"/>
      <c r="M62" s="95"/>
      <c r="N62" s="99">
        <f>F62-F$15</f>
        <v>0</v>
      </c>
      <c r="O62" s="103"/>
      <c r="P62" s="10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idden="1">
      <c r="A63" s="1" t="s">
        <v>27</v>
      </c>
      <c r="B63" s="8"/>
      <c r="C63" s="8"/>
      <c r="D63" s="8"/>
      <c r="E63" s="104">
        <f>D63-D$16</f>
        <v>0</v>
      </c>
      <c r="F63" s="8"/>
      <c r="G63" s="8"/>
      <c r="H63" s="8"/>
      <c r="I63" s="3"/>
      <c r="J63" s="102"/>
      <c r="K63" s="103"/>
      <c r="L63" s="103"/>
      <c r="M63" s="95"/>
      <c r="N63" s="103"/>
      <c r="O63" s="103"/>
      <c r="P63" s="10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idden="1">
      <c r="A64" s="1" t="s">
        <v>28</v>
      </c>
      <c r="B64" s="8"/>
      <c r="C64" s="8"/>
      <c r="D64" s="8"/>
      <c r="E64" s="104">
        <f>D64-D$17</f>
        <v>0</v>
      </c>
      <c r="F64" s="8"/>
      <c r="G64" s="8"/>
      <c r="H64" s="8"/>
      <c r="I64" s="3"/>
      <c r="J64" s="102"/>
      <c r="K64" s="103"/>
      <c r="L64" s="103"/>
      <c r="M64" s="95"/>
      <c r="N64" s="103"/>
      <c r="O64" s="103"/>
      <c r="P64" s="10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idden="1">
      <c r="A65" s="1" t="s">
        <v>29</v>
      </c>
      <c r="B65" s="8"/>
      <c r="C65" s="8"/>
      <c r="D65" s="8"/>
      <c r="E65" s="104">
        <f>D65-D$18</f>
        <v>0</v>
      </c>
      <c r="F65" s="8"/>
      <c r="G65" s="8"/>
      <c r="H65" s="8"/>
      <c r="I65" s="3"/>
      <c r="J65" s="102"/>
      <c r="K65" s="103"/>
      <c r="L65" s="103"/>
      <c r="M65" s="95"/>
      <c r="N65" s="103"/>
      <c r="O65" s="103"/>
      <c r="P65" s="10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idden="1">
      <c r="A66" s="1" t="s">
        <v>30</v>
      </c>
      <c r="B66" s="8"/>
      <c r="C66" s="8"/>
      <c r="D66" s="8"/>
      <c r="E66" s="104">
        <f>D66-D$19</f>
        <v>0</v>
      </c>
      <c r="F66" s="8"/>
      <c r="G66" s="8"/>
      <c r="H66" s="8"/>
      <c r="I66" s="3"/>
      <c r="J66" s="102"/>
      <c r="K66" s="103"/>
      <c r="L66" s="103"/>
      <c r="M66" s="95"/>
      <c r="N66" s="103"/>
      <c r="O66" s="103"/>
      <c r="P66" s="10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3"/>
      <c r="B67" s="2"/>
      <c r="C67" s="2"/>
      <c r="D67" s="2"/>
      <c r="E67" s="105"/>
      <c r="F67" s="2"/>
      <c r="G67" s="2"/>
      <c r="H67" s="2"/>
      <c r="I67" s="3"/>
      <c r="J67" s="64"/>
      <c r="K67" s="64"/>
      <c r="L67" s="64"/>
      <c r="M67" s="64"/>
      <c r="N67" s="64"/>
      <c r="O67" s="64"/>
      <c r="P67" s="6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38" t="s">
        <v>68</v>
      </c>
      <c r="B68" s="23" t="s">
        <v>13</v>
      </c>
      <c r="C68" s="53"/>
      <c r="D68" s="24"/>
      <c r="E68" s="90"/>
      <c r="F68" s="23" t="s">
        <v>14</v>
      </c>
      <c r="G68" s="53"/>
      <c r="H68" s="24"/>
      <c r="I68" s="3"/>
      <c r="J68" s="106" t="s">
        <v>131</v>
      </c>
      <c r="K68" s="107"/>
      <c r="L68" s="66"/>
      <c r="M68" s="95"/>
      <c r="N68" s="108" t="s">
        <v>132</v>
      </c>
      <c r="O68" s="107"/>
      <c r="P68" s="6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4"/>
      <c r="B69" s="27" t="s">
        <v>107</v>
      </c>
      <c r="C69" s="27" t="s">
        <v>108</v>
      </c>
      <c r="D69" s="27" t="s">
        <v>109</v>
      </c>
      <c r="E69" s="93"/>
      <c r="F69" s="27" t="s">
        <v>107</v>
      </c>
      <c r="G69" s="27" t="s">
        <v>108</v>
      </c>
      <c r="H69" s="27" t="s">
        <v>109</v>
      </c>
      <c r="I69" s="3"/>
      <c r="J69" s="94" t="s">
        <v>107</v>
      </c>
      <c r="K69" s="47" t="s">
        <v>108</v>
      </c>
      <c r="L69" s="47" t="s">
        <v>109</v>
      </c>
      <c r="M69" s="95"/>
      <c r="N69" s="47" t="s">
        <v>107</v>
      </c>
      <c r="O69" s="47" t="s">
        <v>108</v>
      </c>
      <c r="P69" s="47" t="s">
        <v>109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1" t="s">
        <v>18</v>
      </c>
      <c r="B70" s="8">
        <v>0.06</v>
      </c>
      <c r="C70" s="8">
        <v>0.19</v>
      </c>
      <c r="D70" s="8">
        <v>0.29</v>
      </c>
      <c r="E70" s="96"/>
      <c r="F70" s="8">
        <v>0.48</v>
      </c>
      <c r="G70" s="8">
        <v>0.6</v>
      </c>
      <c r="H70" s="8">
        <v>0.63</v>
      </c>
      <c r="I70" s="3"/>
      <c r="J70" s="99">
        <f t="shared" ref="J70:L70" si="32">B70-B$10</f>
        <v>-0.01</v>
      </c>
      <c r="K70" s="99">
        <f t="shared" si="32"/>
        <v>0.01</v>
      </c>
      <c r="L70" s="99">
        <f t="shared" si="32"/>
        <v>0.01</v>
      </c>
      <c r="M70" s="95"/>
      <c r="N70" s="100">
        <f t="shared" ref="N70:P70" si="33">F70-F$10</f>
        <v>0</v>
      </c>
      <c r="O70" s="100">
        <f t="shared" si="33"/>
        <v>0</v>
      </c>
      <c r="P70" s="100">
        <f t="shared" si="33"/>
        <v>-0.01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1" t="s">
        <v>19</v>
      </c>
      <c r="B71" s="8">
        <v>0.06</v>
      </c>
      <c r="C71" s="8">
        <v>0.13</v>
      </c>
      <c r="D71" s="8">
        <v>0.37</v>
      </c>
      <c r="E71" s="96"/>
      <c r="F71" s="8">
        <v>0.46</v>
      </c>
      <c r="G71" s="8">
        <v>0.59</v>
      </c>
      <c r="H71" s="8">
        <v>0.65</v>
      </c>
      <c r="I71" s="3"/>
      <c r="J71" s="99">
        <f t="shared" ref="J71:L71" si="34">B71-B$11</f>
        <v>-0.01</v>
      </c>
      <c r="K71" s="99">
        <f t="shared" si="34"/>
        <v>-0.02</v>
      </c>
      <c r="L71" s="99">
        <f t="shared" si="34"/>
        <v>-0.02</v>
      </c>
      <c r="M71" s="95"/>
      <c r="N71" s="100">
        <f t="shared" ref="N71:P71" si="35">F71-F$11</f>
        <v>-0.01</v>
      </c>
      <c r="O71" s="100">
        <f t="shared" si="35"/>
        <v>-0.02</v>
      </c>
      <c r="P71" s="100">
        <f t="shared" si="35"/>
        <v>-0.03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1" t="s">
        <v>20</v>
      </c>
      <c r="B72" s="8">
        <v>0.11</v>
      </c>
      <c r="C72" s="8">
        <v>0.25</v>
      </c>
      <c r="D72" s="8">
        <v>0.46</v>
      </c>
      <c r="E72" s="96"/>
      <c r="F72" s="8">
        <v>0.5</v>
      </c>
      <c r="G72" s="8">
        <v>0.63</v>
      </c>
      <c r="H72" s="8">
        <v>0.68</v>
      </c>
      <c r="I72" s="3"/>
      <c r="J72" s="99">
        <f t="shared" ref="J72:L72" si="36">B72-B$12</f>
        <v>0.01</v>
      </c>
      <c r="K72" s="99">
        <f t="shared" si="36"/>
        <v>0</v>
      </c>
      <c r="L72" s="99">
        <f t="shared" si="36"/>
        <v>0</v>
      </c>
      <c r="M72" s="95"/>
      <c r="N72" s="100">
        <f t="shared" ref="N72:P72" si="37">F72-F$12</f>
        <v>0.02</v>
      </c>
      <c r="O72" s="100">
        <f t="shared" si="37"/>
        <v>-0.01</v>
      </c>
      <c r="P72" s="100">
        <f t="shared" si="37"/>
        <v>-0.02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1" t="s">
        <v>21</v>
      </c>
      <c r="B73" s="8">
        <v>0.08</v>
      </c>
      <c r="C73" s="8">
        <v>0.14</v>
      </c>
      <c r="D73" s="8">
        <v>0.38</v>
      </c>
      <c r="E73" s="109"/>
      <c r="F73" s="8">
        <v>0.44</v>
      </c>
      <c r="G73" s="8">
        <v>0.55</v>
      </c>
      <c r="H73" s="8">
        <v>0.65</v>
      </c>
      <c r="I73" s="3"/>
      <c r="J73" s="99">
        <f t="shared" ref="J73:L73" si="38">B73-B$13</f>
        <v>0.02</v>
      </c>
      <c r="K73" s="100">
        <f t="shared" si="38"/>
        <v>0.02</v>
      </c>
      <c r="L73" s="100">
        <f t="shared" si="38"/>
        <v>-0.02</v>
      </c>
      <c r="M73" s="95"/>
      <c r="N73" s="100">
        <f t="shared" ref="N73:P73" si="39">F73-F$13</f>
        <v>0</v>
      </c>
      <c r="O73" s="100">
        <f t="shared" si="39"/>
        <v>-0.01</v>
      </c>
      <c r="P73" s="100">
        <f t="shared" si="39"/>
        <v>-0.03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1" t="s">
        <v>24</v>
      </c>
      <c r="B74" s="8">
        <v>0.07</v>
      </c>
      <c r="C74" s="8">
        <v>0.21</v>
      </c>
      <c r="D74" s="8">
        <v>0.33</v>
      </c>
      <c r="E74" s="109"/>
      <c r="F74" s="8">
        <v>0.42</v>
      </c>
      <c r="G74" s="8">
        <v>0.57</v>
      </c>
      <c r="H74" s="8">
        <v>0.59</v>
      </c>
      <c r="I74" s="3"/>
      <c r="J74" s="99">
        <f t="shared" ref="J74:L74" si="40">B74-B$14</f>
        <v>0.01</v>
      </c>
      <c r="K74" s="99">
        <f t="shared" si="40"/>
        <v>0.03</v>
      </c>
      <c r="L74" s="100">
        <f t="shared" si="40"/>
        <v>-0.05</v>
      </c>
      <c r="M74" s="95"/>
      <c r="N74" s="99">
        <f t="shared" ref="N74:P74" si="41">F74-F$14</f>
        <v>-0.01</v>
      </c>
      <c r="O74" s="99">
        <f t="shared" si="41"/>
        <v>-0.01</v>
      </c>
      <c r="P74" s="100">
        <f t="shared" si="41"/>
        <v>-0.05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1" t="s">
        <v>26</v>
      </c>
      <c r="B75" s="8">
        <v>0.09</v>
      </c>
      <c r="C75" s="8"/>
      <c r="D75" s="8"/>
      <c r="E75" s="104"/>
      <c r="F75" s="8">
        <v>0.43</v>
      </c>
      <c r="G75" s="8"/>
      <c r="H75" s="8"/>
      <c r="I75" s="3"/>
      <c r="J75" s="99">
        <f>B75-B$15</f>
        <v>0.03</v>
      </c>
      <c r="K75" s="103"/>
      <c r="L75" s="103"/>
      <c r="M75" s="95"/>
      <c r="N75" s="99">
        <f>F75-F$15</f>
        <v>0</v>
      </c>
      <c r="O75" s="103"/>
      <c r="P75" s="10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idden="1">
      <c r="A76" s="1" t="s">
        <v>27</v>
      </c>
      <c r="B76" s="8"/>
      <c r="C76" s="8"/>
      <c r="D76" s="8"/>
      <c r="E76" s="104">
        <f>D76-D$16</f>
        <v>0</v>
      </c>
      <c r="F76" s="8"/>
      <c r="G76" s="8"/>
      <c r="H76" s="8"/>
      <c r="I76" s="3"/>
      <c r="J76" s="102"/>
      <c r="K76" s="103"/>
      <c r="L76" s="103"/>
      <c r="M76" s="95"/>
      <c r="N76" s="103"/>
      <c r="O76" s="103"/>
      <c r="P76" s="10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idden="1">
      <c r="A77" s="1" t="s">
        <v>28</v>
      </c>
      <c r="B77" s="8"/>
      <c r="C77" s="8"/>
      <c r="D77" s="8"/>
      <c r="E77" s="104">
        <f>D77-D$17</f>
        <v>0</v>
      </c>
      <c r="F77" s="8"/>
      <c r="G77" s="8"/>
      <c r="H77" s="8"/>
      <c r="I77" s="3"/>
      <c r="J77" s="102"/>
      <c r="K77" s="103"/>
      <c r="L77" s="103"/>
      <c r="M77" s="95"/>
      <c r="N77" s="103"/>
      <c r="O77" s="103"/>
      <c r="P77" s="10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idden="1">
      <c r="A78" s="1" t="s">
        <v>29</v>
      </c>
      <c r="B78" s="8"/>
      <c r="C78" s="8"/>
      <c r="D78" s="8"/>
      <c r="E78" s="104">
        <f>D78-D$18</f>
        <v>0</v>
      </c>
      <c r="F78" s="8"/>
      <c r="G78" s="8"/>
      <c r="H78" s="8"/>
      <c r="I78" s="3"/>
      <c r="J78" s="102"/>
      <c r="K78" s="103"/>
      <c r="L78" s="103"/>
      <c r="M78" s="95"/>
      <c r="N78" s="103"/>
      <c r="O78" s="103"/>
      <c r="P78" s="10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idden="1">
      <c r="A79" s="1" t="s">
        <v>30</v>
      </c>
      <c r="B79" s="8"/>
      <c r="C79" s="8"/>
      <c r="D79" s="8"/>
      <c r="E79" s="104">
        <f>D79-D$19</f>
        <v>0</v>
      </c>
      <c r="F79" s="8"/>
      <c r="G79" s="8"/>
      <c r="H79" s="8"/>
      <c r="I79" s="3"/>
      <c r="J79" s="102"/>
      <c r="K79" s="103"/>
      <c r="L79" s="103"/>
      <c r="M79" s="95"/>
      <c r="N79" s="103"/>
      <c r="O79" s="103"/>
      <c r="P79" s="10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4"/>
      <c r="B80" s="2"/>
      <c r="C80" s="2"/>
      <c r="D80" s="2"/>
      <c r="E80" s="105"/>
      <c r="F80" s="2"/>
      <c r="G80" s="2"/>
      <c r="H80" s="2"/>
      <c r="I80" s="3"/>
      <c r="J80" s="64"/>
      <c r="K80" s="64"/>
      <c r="L80" s="64"/>
      <c r="M80" s="64"/>
      <c r="N80" s="64"/>
      <c r="O80" s="64"/>
      <c r="P80" s="6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38" t="s">
        <v>69</v>
      </c>
      <c r="B81" s="23" t="s">
        <v>13</v>
      </c>
      <c r="C81" s="53"/>
      <c r="D81" s="24"/>
      <c r="E81" s="90"/>
      <c r="F81" s="23" t="s">
        <v>14</v>
      </c>
      <c r="G81" s="53"/>
      <c r="H81" s="24"/>
      <c r="I81" s="3"/>
      <c r="J81" s="106" t="s">
        <v>131</v>
      </c>
      <c r="K81" s="107"/>
      <c r="L81" s="66"/>
      <c r="M81" s="95"/>
      <c r="N81" s="108" t="s">
        <v>132</v>
      </c>
      <c r="O81" s="107"/>
      <c r="P81" s="6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4"/>
      <c r="B82" s="27" t="s">
        <v>107</v>
      </c>
      <c r="C82" s="27" t="s">
        <v>108</v>
      </c>
      <c r="D82" s="27" t="s">
        <v>109</v>
      </c>
      <c r="E82" s="93"/>
      <c r="F82" s="27" t="s">
        <v>107</v>
      </c>
      <c r="G82" s="27" t="s">
        <v>108</v>
      </c>
      <c r="H82" s="27" t="s">
        <v>109</v>
      </c>
      <c r="I82" s="3"/>
      <c r="J82" s="94" t="s">
        <v>107</v>
      </c>
      <c r="K82" s="47" t="s">
        <v>108</v>
      </c>
      <c r="L82" s="47" t="s">
        <v>109</v>
      </c>
      <c r="M82" s="95"/>
      <c r="N82" s="47" t="s">
        <v>107</v>
      </c>
      <c r="O82" s="47" t="s">
        <v>108</v>
      </c>
      <c r="P82" s="47" t="s">
        <v>109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1" t="s">
        <v>18</v>
      </c>
      <c r="B83" s="8">
        <v>0.0</v>
      </c>
      <c r="C83" s="8">
        <v>0.02</v>
      </c>
      <c r="D83" s="8">
        <v>0.07</v>
      </c>
      <c r="E83" s="96"/>
      <c r="F83" s="8">
        <v>0.28</v>
      </c>
      <c r="G83" s="8">
        <v>0.39</v>
      </c>
      <c r="H83" s="8">
        <v>0.4</v>
      </c>
      <c r="I83" s="3"/>
      <c r="J83" s="99">
        <f t="shared" ref="J83:L83" si="42">B83-B$10</f>
        <v>-0.07</v>
      </c>
      <c r="K83" s="99">
        <f t="shared" si="42"/>
        <v>-0.16</v>
      </c>
      <c r="L83" s="99">
        <f t="shared" si="42"/>
        <v>-0.21</v>
      </c>
      <c r="M83" s="95"/>
      <c r="N83" s="100">
        <f t="shared" ref="N83:P83" si="43">F83-F$10</f>
        <v>-0.2</v>
      </c>
      <c r="O83" s="100">
        <f t="shared" si="43"/>
        <v>-0.21</v>
      </c>
      <c r="P83" s="100">
        <f t="shared" si="43"/>
        <v>-0.24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1" t="s">
        <v>19</v>
      </c>
      <c r="B84" s="8">
        <v>0.0</v>
      </c>
      <c r="C84" s="8">
        <v>0.04</v>
      </c>
      <c r="D84" s="8">
        <v>0.08</v>
      </c>
      <c r="E84" s="96"/>
      <c r="F84" s="8">
        <v>0.34</v>
      </c>
      <c r="G84" s="8">
        <v>0.43</v>
      </c>
      <c r="H84" s="8">
        <v>0.45</v>
      </c>
      <c r="I84" s="3"/>
      <c r="J84" s="99">
        <f t="shared" ref="J84:L84" si="44">B84-B$11</f>
        <v>-0.07</v>
      </c>
      <c r="K84" s="99">
        <f t="shared" si="44"/>
        <v>-0.11</v>
      </c>
      <c r="L84" s="99">
        <f t="shared" si="44"/>
        <v>-0.31</v>
      </c>
      <c r="M84" s="95"/>
      <c r="N84" s="100">
        <f t="shared" ref="N84:P84" si="45">F84-F$11</f>
        <v>-0.13</v>
      </c>
      <c r="O84" s="100">
        <f t="shared" si="45"/>
        <v>-0.18</v>
      </c>
      <c r="P84" s="100">
        <f t="shared" si="45"/>
        <v>-0.23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1" t="s">
        <v>20</v>
      </c>
      <c r="B85" s="8">
        <v>0.0</v>
      </c>
      <c r="C85" s="8">
        <v>0.0</v>
      </c>
      <c r="D85" s="8">
        <v>0.0</v>
      </c>
      <c r="E85" s="96"/>
      <c r="F85" s="8">
        <v>0.23</v>
      </c>
      <c r="G85" s="8">
        <v>0.38</v>
      </c>
      <c r="H85" s="8">
        <v>0.38</v>
      </c>
      <c r="I85" s="3"/>
      <c r="J85" s="99">
        <f t="shared" ref="J85:L85" si="46">B85-B$12</f>
        <v>-0.1</v>
      </c>
      <c r="K85" s="99">
        <f t="shared" si="46"/>
        <v>-0.25</v>
      </c>
      <c r="L85" s="99">
        <f t="shared" si="46"/>
        <v>-0.46</v>
      </c>
      <c r="M85" s="95"/>
      <c r="N85" s="100">
        <f t="shared" ref="N85:P85" si="47">F85-F$12</f>
        <v>-0.25</v>
      </c>
      <c r="O85" s="100">
        <f t="shared" si="47"/>
        <v>-0.26</v>
      </c>
      <c r="P85" s="100">
        <f t="shared" si="47"/>
        <v>-0.32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1" t="s">
        <v>21</v>
      </c>
      <c r="B86" s="8">
        <v>0.0</v>
      </c>
      <c r="C86" s="8">
        <v>0.0</v>
      </c>
      <c r="D86" s="8">
        <v>0.16</v>
      </c>
      <c r="E86" s="109"/>
      <c r="F86" s="8">
        <v>0.29</v>
      </c>
      <c r="G86" s="8">
        <v>0.37</v>
      </c>
      <c r="H86" s="8">
        <v>0.45</v>
      </c>
      <c r="I86" s="3"/>
      <c r="J86" s="99">
        <f t="shared" ref="J86:L86" si="48">B86-B$13</f>
        <v>-0.06</v>
      </c>
      <c r="K86" s="100">
        <f t="shared" si="48"/>
        <v>-0.12</v>
      </c>
      <c r="L86" s="100">
        <f t="shared" si="48"/>
        <v>-0.24</v>
      </c>
      <c r="M86" s="95"/>
      <c r="N86" s="100">
        <f t="shared" ref="N86:P86" si="49">F86-F$13</f>
        <v>-0.15</v>
      </c>
      <c r="O86" s="100">
        <f t="shared" si="49"/>
        <v>-0.19</v>
      </c>
      <c r="P86" s="100">
        <f t="shared" si="49"/>
        <v>-0.23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1" t="s">
        <v>24</v>
      </c>
      <c r="B87" s="8">
        <v>0.02</v>
      </c>
      <c r="C87" s="8">
        <v>0.03</v>
      </c>
      <c r="D87" s="8">
        <v>0.03</v>
      </c>
      <c r="E87" s="109"/>
      <c r="F87" s="8">
        <v>0.23</v>
      </c>
      <c r="G87" s="8">
        <v>0.36</v>
      </c>
      <c r="H87" s="8">
        <v>0.31</v>
      </c>
      <c r="I87" s="3"/>
      <c r="J87" s="99">
        <f t="shared" ref="J87:L87" si="50">B87-B$14</f>
        <v>-0.04</v>
      </c>
      <c r="K87" s="99">
        <f t="shared" si="50"/>
        <v>-0.15</v>
      </c>
      <c r="L87" s="100">
        <f t="shared" si="50"/>
        <v>-0.35</v>
      </c>
      <c r="M87" s="95"/>
      <c r="N87" s="99">
        <f t="shared" ref="N87:P87" si="51">F87-F$14</f>
        <v>-0.2</v>
      </c>
      <c r="O87" s="99">
        <f t="shared" si="51"/>
        <v>-0.22</v>
      </c>
      <c r="P87" s="100">
        <f t="shared" si="51"/>
        <v>-0.33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1" t="s">
        <v>26</v>
      </c>
      <c r="B88" s="8">
        <v>0.0</v>
      </c>
      <c r="C88" s="8"/>
      <c r="D88" s="8"/>
      <c r="E88" s="104"/>
      <c r="F88" s="8">
        <v>0.27</v>
      </c>
      <c r="G88" s="8"/>
      <c r="H88" s="8"/>
      <c r="I88" s="3"/>
      <c r="J88" s="99">
        <f>B88-B$15</f>
        <v>-0.06</v>
      </c>
      <c r="K88" s="103"/>
      <c r="L88" s="103"/>
      <c r="M88" s="95"/>
      <c r="N88" s="99">
        <f>F88-F$15</f>
        <v>-0.16</v>
      </c>
      <c r="O88" s="103"/>
      <c r="P88" s="10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idden="1">
      <c r="A89" s="1" t="s">
        <v>27</v>
      </c>
      <c r="B89" s="8"/>
      <c r="C89" s="8"/>
      <c r="D89" s="8"/>
      <c r="E89" s="104">
        <f>D89-D$16</f>
        <v>0</v>
      </c>
      <c r="F89" s="8"/>
      <c r="G89" s="8"/>
      <c r="H89" s="8"/>
      <c r="I89" s="3"/>
      <c r="J89" s="102"/>
      <c r="K89" s="103"/>
      <c r="L89" s="103"/>
      <c r="M89" s="95"/>
      <c r="N89" s="103"/>
      <c r="O89" s="103"/>
      <c r="P89" s="10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idden="1">
      <c r="A90" s="1" t="s">
        <v>28</v>
      </c>
      <c r="B90" s="8"/>
      <c r="C90" s="8"/>
      <c r="D90" s="8"/>
      <c r="E90" s="104">
        <f>D90-D$17</f>
        <v>0</v>
      </c>
      <c r="F90" s="8"/>
      <c r="G90" s="8"/>
      <c r="H90" s="8"/>
      <c r="I90" s="3"/>
      <c r="J90" s="102"/>
      <c r="K90" s="103"/>
      <c r="L90" s="103"/>
      <c r="M90" s="95"/>
      <c r="N90" s="103"/>
      <c r="O90" s="103"/>
      <c r="P90" s="10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idden="1">
      <c r="A91" s="1" t="s">
        <v>29</v>
      </c>
      <c r="B91" s="8"/>
      <c r="C91" s="8"/>
      <c r="D91" s="8"/>
      <c r="E91" s="104">
        <f>D91-D$18</f>
        <v>0</v>
      </c>
      <c r="F91" s="8"/>
      <c r="G91" s="8"/>
      <c r="H91" s="8"/>
      <c r="I91" s="3"/>
      <c r="J91" s="102"/>
      <c r="K91" s="103"/>
      <c r="L91" s="103"/>
      <c r="M91" s="95"/>
      <c r="N91" s="103"/>
      <c r="O91" s="103"/>
      <c r="P91" s="10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idden="1">
      <c r="A92" s="1" t="s">
        <v>30</v>
      </c>
      <c r="B92" s="8"/>
      <c r="C92" s="8"/>
      <c r="D92" s="8"/>
      <c r="E92" s="104">
        <f>D92-D$19</f>
        <v>0</v>
      </c>
      <c r="F92" s="8"/>
      <c r="G92" s="8"/>
      <c r="H92" s="8"/>
      <c r="I92" s="3"/>
      <c r="J92" s="102"/>
      <c r="K92" s="103"/>
      <c r="L92" s="103"/>
      <c r="M92" s="95"/>
      <c r="N92" s="103"/>
      <c r="O92" s="103"/>
      <c r="P92" s="10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3"/>
      <c r="B93" s="2"/>
      <c r="C93" s="2"/>
      <c r="D93" s="2"/>
      <c r="E93" s="105"/>
      <c r="F93" s="2"/>
      <c r="G93" s="2"/>
      <c r="H93" s="2"/>
      <c r="I93" s="3"/>
      <c r="J93" s="64"/>
      <c r="K93" s="64"/>
      <c r="L93" s="64"/>
      <c r="M93" s="64"/>
      <c r="N93" s="64"/>
      <c r="O93" s="64"/>
      <c r="P93" s="6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38" t="s">
        <v>74</v>
      </c>
      <c r="B94" s="23" t="s">
        <v>13</v>
      </c>
      <c r="C94" s="53"/>
      <c r="D94" s="24"/>
      <c r="E94" s="90"/>
      <c r="F94" s="23" t="s">
        <v>14</v>
      </c>
      <c r="G94" s="53"/>
      <c r="H94" s="24"/>
      <c r="I94" s="3"/>
      <c r="J94" s="106" t="s">
        <v>131</v>
      </c>
      <c r="K94" s="107"/>
      <c r="L94" s="66"/>
      <c r="M94" s="95"/>
      <c r="N94" s="108" t="s">
        <v>132</v>
      </c>
      <c r="O94" s="107"/>
      <c r="P94" s="6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4"/>
      <c r="B95" s="27" t="s">
        <v>107</v>
      </c>
      <c r="C95" s="27" t="s">
        <v>108</v>
      </c>
      <c r="D95" s="27" t="s">
        <v>109</v>
      </c>
      <c r="E95" s="93"/>
      <c r="F95" s="27" t="s">
        <v>107</v>
      </c>
      <c r="G95" s="27" t="s">
        <v>108</v>
      </c>
      <c r="H95" s="27" t="s">
        <v>109</v>
      </c>
      <c r="I95" s="3"/>
      <c r="J95" s="94" t="s">
        <v>107</v>
      </c>
      <c r="K95" s="47" t="s">
        <v>108</v>
      </c>
      <c r="L95" s="47" t="s">
        <v>109</v>
      </c>
      <c r="M95" s="95"/>
      <c r="N95" s="47" t="s">
        <v>107</v>
      </c>
      <c r="O95" s="47" t="s">
        <v>108</v>
      </c>
      <c r="P95" s="47" t="s">
        <v>109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1" t="s">
        <v>18</v>
      </c>
      <c r="B96" s="71" t="s">
        <v>136</v>
      </c>
      <c r="C96" s="71" t="s">
        <v>136</v>
      </c>
      <c r="D96" s="71" t="s">
        <v>136</v>
      </c>
      <c r="E96" s="96"/>
      <c r="F96" s="71" t="s">
        <v>136</v>
      </c>
      <c r="G96" s="71" t="s">
        <v>136</v>
      </c>
      <c r="H96" s="71" t="s">
        <v>136</v>
      </c>
      <c r="I96" s="3"/>
      <c r="J96" s="71" t="s">
        <v>136</v>
      </c>
      <c r="K96" s="71" t="s">
        <v>136</v>
      </c>
      <c r="L96" s="71" t="s">
        <v>136</v>
      </c>
      <c r="M96" s="95"/>
      <c r="N96" s="71" t="s">
        <v>136</v>
      </c>
      <c r="O96" s="71" t="s">
        <v>136</v>
      </c>
      <c r="P96" s="71" t="s">
        <v>136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1" t="s">
        <v>19</v>
      </c>
      <c r="B97" s="8">
        <v>0.05</v>
      </c>
      <c r="C97" s="8">
        <v>0.09</v>
      </c>
      <c r="D97" s="8">
        <v>0.36</v>
      </c>
      <c r="E97" s="96"/>
      <c r="F97" s="8">
        <v>0.45</v>
      </c>
      <c r="G97" s="8">
        <v>0.59</v>
      </c>
      <c r="H97" s="8">
        <v>0.67</v>
      </c>
      <c r="I97" s="3"/>
      <c r="J97" s="99">
        <f t="shared" ref="J97:L97" si="52">B97-B$11</f>
        <v>-0.02</v>
      </c>
      <c r="K97" s="99">
        <f t="shared" si="52"/>
        <v>-0.06</v>
      </c>
      <c r="L97" s="99">
        <f t="shared" si="52"/>
        <v>-0.03</v>
      </c>
      <c r="M97" s="95"/>
      <c r="N97" s="100">
        <f t="shared" ref="N97:P97" si="53">F97-F$11</f>
        <v>-0.02</v>
      </c>
      <c r="O97" s="100">
        <f t="shared" si="53"/>
        <v>-0.02</v>
      </c>
      <c r="P97" s="100">
        <f t="shared" si="53"/>
        <v>-0.01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1" t="s">
        <v>20</v>
      </c>
      <c r="B98" s="8">
        <v>0.07</v>
      </c>
      <c r="C98" s="8">
        <v>0.13</v>
      </c>
      <c r="D98" s="8">
        <v>0.36</v>
      </c>
      <c r="E98" s="96"/>
      <c r="F98" s="8">
        <v>0.44</v>
      </c>
      <c r="G98" s="8">
        <v>0.59</v>
      </c>
      <c r="H98" s="8">
        <v>0.65</v>
      </c>
      <c r="I98" s="3"/>
      <c r="J98" s="99">
        <f t="shared" ref="J98:L98" si="54">B98-B$12</f>
        <v>-0.03</v>
      </c>
      <c r="K98" s="99">
        <f t="shared" si="54"/>
        <v>-0.12</v>
      </c>
      <c r="L98" s="99">
        <f t="shared" si="54"/>
        <v>-0.1</v>
      </c>
      <c r="M98" s="95"/>
      <c r="N98" s="100">
        <f t="shared" ref="N98:P98" si="55">F98-F$12</f>
        <v>-0.04</v>
      </c>
      <c r="O98" s="100">
        <f t="shared" si="55"/>
        <v>-0.05</v>
      </c>
      <c r="P98" s="100">
        <f t="shared" si="55"/>
        <v>-0.05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1" t="s">
        <v>21</v>
      </c>
      <c r="B99" s="8">
        <v>0.03</v>
      </c>
      <c r="C99" s="8">
        <v>0.07</v>
      </c>
      <c r="D99" s="8">
        <v>0.29</v>
      </c>
      <c r="E99" s="109"/>
      <c r="F99" s="8">
        <v>0.41</v>
      </c>
      <c r="G99" s="8">
        <v>0.52</v>
      </c>
      <c r="H99" s="8">
        <v>0.61</v>
      </c>
      <c r="I99" s="3"/>
      <c r="J99" s="99">
        <f t="shared" ref="J99:L99" si="56">B99-B$13</f>
        <v>-0.03</v>
      </c>
      <c r="K99" s="100">
        <f t="shared" si="56"/>
        <v>-0.05</v>
      </c>
      <c r="L99" s="100">
        <f t="shared" si="56"/>
        <v>-0.11</v>
      </c>
      <c r="M99" s="95"/>
      <c r="N99" s="100">
        <f t="shared" ref="N99:P99" si="57">F99-F$13</f>
        <v>-0.03</v>
      </c>
      <c r="O99" s="100">
        <f t="shared" si="57"/>
        <v>-0.04</v>
      </c>
      <c r="P99" s="100">
        <f t="shared" si="57"/>
        <v>-0.07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1" t="s">
        <v>24</v>
      </c>
      <c r="B100" s="8">
        <v>0.03</v>
      </c>
      <c r="C100" s="8">
        <v>0.12</v>
      </c>
      <c r="D100" s="8">
        <v>0.35</v>
      </c>
      <c r="E100" s="109"/>
      <c r="F100" s="8">
        <v>0.41</v>
      </c>
      <c r="G100" s="8">
        <v>0.54</v>
      </c>
      <c r="H100" s="8">
        <v>0.6</v>
      </c>
      <c r="I100" s="3"/>
      <c r="J100" s="99">
        <f t="shared" ref="J100:L100" si="58">B100-B$14</f>
        <v>-0.03</v>
      </c>
      <c r="K100" s="99">
        <f t="shared" si="58"/>
        <v>-0.06</v>
      </c>
      <c r="L100" s="100">
        <f t="shared" si="58"/>
        <v>-0.03</v>
      </c>
      <c r="M100" s="95"/>
      <c r="N100" s="99">
        <f t="shared" ref="N100:P100" si="59">F100-F$14</f>
        <v>-0.02</v>
      </c>
      <c r="O100" s="99">
        <f t="shared" si="59"/>
        <v>-0.04</v>
      </c>
      <c r="P100" s="100">
        <f t="shared" si="59"/>
        <v>-0.04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1" t="s">
        <v>26</v>
      </c>
      <c r="B101" s="8">
        <v>0.04</v>
      </c>
      <c r="C101" s="8"/>
      <c r="D101" s="8"/>
      <c r="E101" s="104"/>
      <c r="F101" s="8">
        <v>0.4</v>
      </c>
      <c r="G101" s="8"/>
      <c r="H101" s="8"/>
      <c r="I101" s="3"/>
      <c r="J101" s="99">
        <f>B101-B$15</f>
        <v>-0.02</v>
      </c>
      <c r="K101" s="103"/>
      <c r="L101" s="103"/>
      <c r="M101" s="95"/>
      <c r="N101" s="99">
        <f>F101-F$15</f>
        <v>-0.03</v>
      </c>
      <c r="O101" s="103"/>
      <c r="P101" s="10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idden="1">
      <c r="A102" s="1" t="s">
        <v>27</v>
      </c>
      <c r="B102" s="8"/>
      <c r="C102" s="8"/>
      <c r="D102" s="8"/>
      <c r="E102" s="104">
        <f>D102-D$16</f>
        <v>0</v>
      </c>
      <c r="F102" s="8"/>
      <c r="G102" s="8"/>
      <c r="H102" s="8"/>
      <c r="I102" s="3"/>
      <c r="J102" s="102"/>
      <c r="K102" s="103"/>
      <c r="L102" s="103"/>
      <c r="M102" s="95"/>
      <c r="N102" s="103"/>
      <c r="O102" s="103"/>
      <c r="P102" s="10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idden="1">
      <c r="A103" s="1" t="s">
        <v>28</v>
      </c>
      <c r="B103" s="8"/>
      <c r="C103" s="8"/>
      <c r="D103" s="8"/>
      <c r="E103" s="104">
        <f>D103-D$17</f>
        <v>0</v>
      </c>
      <c r="F103" s="8"/>
      <c r="G103" s="8"/>
      <c r="H103" s="8"/>
      <c r="I103" s="3"/>
      <c r="J103" s="102"/>
      <c r="K103" s="103"/>
      <c r="L103" s="103"/>
      <c r="M103" s="95"/>
      <c r="N103" s="103"/>
      <c r="O103" s="103"/>
      <c r="P103" s="10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idden="1">
      <c r="A104" s="1" t="s">
        <v>29</v>
      </c>
      <c r="B104" s="8"/>
      <c r="C104" s="8"/>
      <c r="D104" s="8"/>
      <c r="E104" s="104">
        <f>D104-D$18</f>
        <v>0</v>
      </c>
      <c r="F104" s="8"/>
      <c r="G104" s="8"/>
      <c r="H104" s="8"/>
      <c r="I104" s="3"/>
      <c r="J104" s="102"/>
      <c r="K104" s="103"/>
      <c r="L104" s="103"/>
      <c r="M104" s="95"/>
      <c r="N104" s="103"/>
      <c r="O104" s="103"/>
      <c r="P104" s="10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idden="1">
      <c r="A105" s="1" t="s">
        <v>30</v>
      </c>
      <c r="B105" s="8"/>
      <c r="C105" s="8"/>
      <c r="D105" s="8"/>
      <c r="E105" s="104">
        <f>D105-D$19</f>
        <v>0</v>
      </c>
      <c r="F105" s="8"/>
      <c r="G105" s="8"/>
      <c r="H105" s="8"/>
      <c r="I105" s="3"/>
      <c r="J105" s="102"/>
      <c r="K105" s="103"/>
      <c r="L105" s="103"/>
      <c r="M105" s="95"/>
      <c r="N105" s="103"/>
      <c r="O105" s="103"/>
      <c r="P105" s="10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3"/>
      <c r="B106" s="2"/>
      <c r="C106" s="2"/>
      <c r="D106" s="2"/>
      <c r="E106" s="105"/>
      <c r="F106" s="2"/>
      <c r="G106" s="2"/>
      <c r="H106" s="2"/>
      <c r="I106" s="3"/>
      <c r="J106" s="64"/>
      <c r="K106" s="64"/>
      <c r="L106" s="64"/>
      <c r="M106" s="64"/>
      <c r="N106" s="64"/>
      <c r="O106" s="64"/>
      <c r="P106" s="6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38" t="s">
        <v>75</v>
      </c>
      <c r="B107" s="23" t="s">
        <v>13</v>
      </c>
      <c r="C107" s="53"/>
      <c r="D107" s="24"/>
      <c r="E107" s="90"/>
      <c r="F107" s="23" t="s">
        <v>14</v>
      </c>
      <c r="G107" s="53"/>
      <c r="H107" s="24"/>
      <c r="I107" s="3"/>
      <c r="J107" s="106" t="s">
        <v>131</v>
      </c>
      <c r="K107" s="107"/>
      <c r="L107" s="66"/>
      <c r="M107" s="95"/>
      <c r="N107" s="108" t="s">
        <v>132</v>
      </c>
      <c r="O107" s="107"/>
      <c r="P107" s="6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4"/>
      <c r="B108" s="27" t="s">
        <v>107</v>
      </c>
      <c r="C108" s="27" t="s">
        <v>108</v>
      </c>
      <c r="D108" s="27" t="s">
        <v>109</v>
      </c>
      <c r="E108" s="93"/>
      <c r="F108" s="27" t="s">
        <v>107</v>
      </c>
      <c r="G108" s="27" t="s">
        <v>108</v>
      </c>
      <c r="H108" s="27" t="s">
        <v>109</v>
      </c>
      <c r="I108" s="3"/>
      <c r="J108" s="94" t="s">
        <v>107</v>
      </c>
      <c r="K108" s="47" t="s">
        <v>108</v>
      </c>
      <c r="L108" s="47" t="s">
        <v>109</v>
      </c>
      <c r="M108" s="95"/>
      <c r="N108" s="47" t="s">
        <v>107</v>
      </c>
      <c r="O108" s="47" t="s">
        <v>108</v>
      </c>
      <c r="P108" s="47" t="s">
        <v>109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1" t="s">
        <v>18</v>
      </c>
      <c r="B109" s="8">
        <v>0.0</v>
      </c>
      <c r="C109" s="8">
        <v>0.0</v>
      </c>
      <c r="D109" s="8">
        <v>0.09</v>
      </c>
      <c r="E109" s="96"/>
      <c r="F109" s="8">
        <v>0.32</v>
      </c>
      <c r="G109" s="8">
        <v>0.47</v>
      </c>
      <c r="H109" s="8">
        <v>0.5</v>
      </c>
      <c r="I109" s="3"/>
      <c r="J109" s="99">
        <f t="shared" ref="J109:L109" si="60">B109-B$10</f>
        <v>-0.07</v>
      </c>
      <c r="K109" s="99">
        <f t="shared" si="60"/>
        <v>-0.18</v>
      </c>
      <c r="L109" s="99">
        <f t="shared" si="60"/>
        <v>-0.19</v>
      </c>
      <c r="M109" s="95"/>
      <c r="N109" s="100">
        <f t="shared" ref="N109:P109" si="61">F109-F$10</f>
        <v>-0.16</v>
      </c>
      <c r="O109" s="100">
        <f t="shared" si="61"/>
        <v>-0.13</v>
      </c>
      <c r="P109" s="100">
        <f t="shared" si="61"/>
        <v>-0.14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1" t="s">
        <v>19</v>
      </c>
      <c r="B110" s="8">
        <v>0.0</v>
      </c>
      <c r="C110" s="8">
        <v>0.0</v>
      </c>
      <c r="D110" s="8">
        <v>0.17</v>
      </c>
      <c r="E110" s="96"/>
      <c r="F110" s="8">
        <v>0.38</v>
      </c>
      <c r="G110" s="8">
        <v>0.41</v>
      </c>
      <c r="H110" s="8">
        <v>0.51</v>
      </c>
      <c r="I110" s="3"/>
      <c r="J110" s="99">
        <f t="shared" ref="J110:L110" si="62">B110-B$11</f>
        <v>-0.07</v>
      </c>
      <c r="K110" s="99">
        <f t="shared" si="62"/>
        <v>-0.15</v>
      </c>
      <c r="L110" s="99">
        <f t="shared" si="62"/>
        <v>-0.22</v>
      </c>
      <c r="M110" s="95"/>
      <c r="N110" s="100">
        <f t="shared" ref="N110:P110" si="63">F110-F$11</f>
        <v>-0.09</v>
      </c>
      <c r="O110" s="100">
        <f t="shared" si="63"/>
        <v>-0.2</v>
      </c>
      <c r="P110" s="100">
        <f t="shared" si="63"/>
        <v>-0.17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1" t="s">
        <v>20</v>
      </c>
      <c r="B111" s="8">
        <v>0.0</v>
      </c>
      <c r="C111" s="8">
        <v>0.0</v>
      </c>
      <c r="D111" s="8">
        <v>0.0</v>
      </c>
      <c r="E111" s="96"/>
      <c r="F111" s="8">
        <v>0.31</v>
      </c>
      <c r="G111" s="8">
        <v>0.57</v>
      </c>
      <c r="H111" s="8">
        <v>0.52</v>
      </c>
      <c r="I111" s="3"/>
      <c r="J111" s="99">
        <f t="shared" ref="J111:L111" si="64">B111-B$12</f>
        <v>-0.1</v>
      </c>
      <c r="K111" s="99">
        <f t="shared" si="64"/>
        <v>-0.25</v>
      </c>
      <c r="L111" s="99">
        <f t="shared" si="64"/>
        <v>-0.46</v>
      </c>
      <c r="M111" s="95"/>
      <c r="N111" s="100">
        <f t="shared" ref="N111:P111" si="65">F111-F$12</f>
        <v>-0.17</v>
      </c>
      <c r="O111" s="100">
        <f t="shared" si="65"/>
        <v>-0.07</v>
      </c>
      <c r="P111" s="100">
        <f t="shared" si="65"/>
        <v>-0.18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1" t="s">
        <v>21</v>
      </c>
      <c r="B112" s="8">
        <v>0.0</v>
      </c>
      <c r="C112" s="8">
        <v>0.0</v>
      </c>
      <c r="D112" s="8">
        <v>0.2</v>
      </c>
      <c r="E112" s="109"/>
      <c r="F112" s="8">
        <v>0.29</v>
      </c>
      <c r="G112" s="8">
        <v>0.42</v>
      </c>
      <c r="H112" s="8">
        <v>0.6</v>
      </c>
      <c r="I112" s="3"/>
      <c r="J112" s="99">
        <f t="shared" ref="J112:L112" si="66">B112-B$13</f>
        <v>-0.06</v>
      </c>
      <c r="K112" s="100">
        <f t="shared" si="66"/>
        <v>-0.12</v>
      </c>
      <c r="L112" s="100">
        <f t="shared" si="66"/>
        <v>-0.2</v>
      </c>
      <c r="M112" s="95"/>
      <c r="N112" s="100">
        <f t="shared" ref="N112:P112" si="67">F112-F$13</f>
        <v>-0.15</v>
      </c>
      <c r="O112" s="100">
        <f t="shared" si="67"/>
        <v>-0.14</v>
      </c>
      <c r="P112" s="100">
        <f t="shared" si="67"/>
        <v>-0.08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1" t="s">
        <v>24</v>
      </c>
      <c r="B113" s="8">
        <v>0.0</v>
      </c>
      <c r="C113" s="8">
        <v>0.0</v>
      </c>
      <c r="D113" s="8">
        <v>0.0</v>
      </c>
      <c r="E113" s="109"/>
      <c r="F113" s="8">
        <v>0.18</v>
      </c>
      <c r="G113" s="8">
        <v>0.36</v>
      </c>
      <c r="H113" s="8">
        <v>0.32</v>
      </c>
      <c r="I113" s="3"/>
      <c r="J113" s="99">
        <f t="shared" ref="J113:L113" si="68">B113-B$14</f>
        <v>-0.06</v>
      </c>
      <c r="K113" s="99">
        <f t="shared" si="68"/>
        <v>-0.18</v>
      </c>
      <c r="L113" s="100">
        <f t="shared" si="68"/>
        <v>-0.38</v>
      </c>
      <c r="M113" s="95"/>
      <c r="N113" s="99">
        <f t="shared" ref="N113:P113" si="69">F113-F$14</f>
        <v>-0.25</v>
      </c>
      <c r="O113" s="99">
        <f t="shared" si="69"/>
        <v>-0.22</v>
      </c>
      <c r="P113" s="100">
        <f t="shared" si="69"/>
        <v>-0.32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1" t="s">
        <v>26</v>
      </c>
      <c r="B114" s="8">
        <v>0.0</v>
      </c>
      <c r="C114" s="8"/>
      <c r="D114" s="8"/>
      <c r="E114" s="104"/>
      <c r="F114" s="8">
        <v>0.28</v>
      </c>
      <c r="G114" s="8"/>
      <c r="H114" s="8"/>
      <c r="I114" s="3"/>
      <c r="J114" s="99">
        <f>B114-B$15</f>
        <v>-0.06</v>
      </c>
      <c r="K114" s="103"/>
      <c r="L114" s="103"/>
      <c r="M114" s="95"/>
      <c r="N114" s="99">
        <f>F114-F$15</f>
        <v>-0.15</v>
      </c>
      <c r="O114" s="103"/>
      <c r="P114" s="10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idden="1">
      <c r="A115" s="1" t="s">
        <v>27</v>
      </c>
      <c r="B115" s="8"/>
      <c r="C115" s="8"/>
      <c r="D115" s="8"/>
      <c r="E115" s="104">
        <f>D115-D$16</f>
        <v>0</v>
      </c>
      <c r="F115" s="8"/>
      <c r="G115" s="8"/>
      <c r="H115" s="8"/>
      <c r="I115" s="3"/>
      <c r="J115" s="102"/>
      <c r="K115" s="103"/>
      <c r="L115" s="103"/>
      <c r="M115" s="95"/>
      <c r="N115" s="103"/>
      <c r="O115" s="103"/>
      <c r="P115" s="10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idden="1">
      <c r="A116" s="1" t="s">
        <v>28</v>
      </c>
      <c r="B116" s="8"/>
      <c r="C116" s="8"/>
      <c r="D116" s="8"/>
      <c r="E116" s="104">
        <f>D116-D$17</f>
        <v>0</v>
      </c>
      <c r="F116" s="8"/>
      <c r="G116" s="8"/>
      <c r="H116" s="8"/>
      <c r="I116" s="3"/>
      <c r="J116" s="102"/>
      <c r="K116" s="103"/>
      <c r="L116" s="103"/>
      <c r="M116" s="95"/>
      <c r="N116" s="103"/>
      <c r="O116" s="103"/>
      <c r="P116" s="10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idden="1">
      <c r="A117" s="1" t="s">
        <v>29</v>
      </c>
      <c r="B117" s="8"/>
      <c r="C117" s="8"/>
      <c r="D117" s="8"/>
      <c r="E117" s="104">
        <f>D117-D$18</f>
        <v>0</v>
      </c>
      <c r="F117" s="8"/>
      <c r="G117" s="8"/>
      <c r="H117" s="8"/>
      <c r="I117" s="3"/>
      <c r="J117" s="102"/>
      <c r="K117" s="103"/>
      <c r="L117" s="103"/>
      <c r="M117" s="95"/>
      <c r="N117" s="103"/>
      <c r="O117" s="103"/>
      <c r="P117" s="10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idden="1">
      <c r="A118" s="1" t="s">
        <v>30</v>
      </c>
      <c r="B118" s="8"/>
      <c r="C118" s="8"/>
      <c r="D118" s="8"/>
      <c r="E118" s="104">
        <f>D118-D$19</f>
        <v>0</v>
      </c>
      <c r="F118" s="8"/>
      <c r="G118" s="8"/>
      <c r="H118" s="8"/>
      <c r="I118" s="3"/>
      <c r="J118" s="102"/>
      <c r="K118" s="103"/>
      <c r="L118" s="103"/>
      <c r="M118" s="95"/>
      <c r="N118" s="103"/>
      <c r="O118" s="103"/>
      <c r="P118" s="10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3"/>
      <c r="B119" s="2"/>
      <c r="C119" s="2"/>
      <c r="D119" s="2"/>
      <c r="E119" s="105"/>
      <c r="F119" s="2"/>
      <c r="G119" s="2"/>
      <c r="H119" s="2"/>
      <c r="I119" s="3"/>
      <c r="J119" s="64"/>
      <c r="K119" s="64"/>
      <c r="L119" s="64"/>
      <c r="M119" s="64"/>
      <c r="N119" s="64"/>
      <c r="O119" s="64"/>
      <c r="P119" s="6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38" t="s">
        <v>77</v>
      </c>
      <c r="B120" s="23" t="s">
        <v>13</v>
      </c>
      <c r="C120" s="53"/>
      <c r="D120" s="24"/>
      <c r="E120" s="90"/>
      <c r="F120" s="23" t="s">
        <v>14</v>
      </c>
      <c r="G120" s="53"/>
      <c r="H120" s="24"/>
      <c r="I120" s="3"/>
      <c r="J120" s="106" t="s">
        <v>131</v>
      </c>
      <c r="K120" s="107"/>
      <c r="L120" s="66"/>
      <c r="M120" s="95"/>
      <c r="N120" s="108" t="s">
        <v>132</v>
      </c>
      <c r="O120" s="107"/>
      <c r="P120" s="66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4"/>
      <c r="B121" s="27" t="s">
        <v>107</v>
      </c>
      <c r="C121" s="27" t="s">
        <v>108</v>
      </c>
      <c r="D121" s="27" t="s">
        <v>109</v>
      </c>
      <c r="E121" s="93"/>
      <c r="F121" s="27" t="s">
        <v>107</v>
      </c>
      <c r="G121" s="27" t="s">
        <v>108</v>
      </c>
      <c r="H121" s="27" t="s">
        <v>109</v>
      </c>
      <c r="I121" s="3"/>
      <c r="J121" s="94" t="s">
        <v>107</v>
      </c>
      <c r="K121" s="47" t="s">
        <v>108</v>
      </c>
      <c r="L121" s="47" t="s">
        <v>109</v>
      </c>
      <c r="M121" s="95"/>
      <c r="N121" s="47" t="s">
        <v>107</v>
      </c>
      <c r="O121" s="47" t="s">
        <v>108</v>
      </c>
      <c r="P121" s="47" t="s">
        <v>109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1" t="s">
        <v>18</v>
      </c>
      <c r="B122" s="71" t="s">
        <v>136</v>
      </c>
      <c r="C122" s="71" t="s">
        <v>136</v>
      </c>
      <c r="D122" s="71" t="s">
        <v>136</v>
      </c>
      <c r="E122" s="96"/>
      <c r="F122" s="71" t="s">
        <v>136</v>
      </c>
      <c r="G122" s="71" t="s">
        <v>136</v>
      </c>
      <c r="H122" s="71" t="s">
        <v>136</v>
      </c>
      <c r="I122" s="3"/>
      <c r="J122" s="71" t="s">
        <v>136</v>
      </c>
      <c r="K122" s="71" t="s">
        <v>136</v>
      </c>
      <c r="L122" s="71" t="s">
        <v>136</v>
      </c>
      <c r="M122" s="95"/>
      <c r="N122" s="71" t="s">
        <v>136</v>
      </c>
      <c r="O122" s="71" t="s">
        <v>136</v>
      </c>
      <c r="P122" s="71" t="s">
        <v>136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1" t="s">
        <v>19</v>
      </c>
      <c r="B123" s="8">
        <v>0.01</v>
      </c>
      <c r="C123" s="8">
        <v>0.02</v>
      </c>
      <c r="D123" s="8">
        <v>0.26</v>
      </c>
      <c r="E123" s="96"/>
      <c r="F123" s="8">
        <v>0.39</v>
      </c>
      <c r="G123" s="8">
        <v>0.53</v>
      </c>
      <c r="H123" s="8">
        <v>0.62</v>
      </c>
      <c r="I123" s="3"/>
      <c r="J123" s="99">
        <f t="shared" ref="J123:L123" si="70">B123-B$11</f>
        <v>-0.06</v>
      </c>
      <c r="K123" s="99">
        <f t="shared" si="70"/>
        <v>-0.13</v>
      </c>
      <c r="L123" s="99">
        <f t="shared" si="70"/>
        <v>-0.13</v>
      </c>
      <c r="M123" s="95"/>
      <c r="N123" s="100">
        <f t="shared" ref="N123:P123" si="71">F123-F$11</f>
        <v>-0.08</v>
      </c>
      <c r="O123" s="100">
        <f t="shared" si="71"/>
        <v>-0.08</v>
      </c>
      <c r="P123" s="100">
        <f t="shared" si="71"/>
        <v>-0.06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1" t="s">
        <v>20</v>
      </c>
      <c r="B124" s="8">
        <v>0.0</v>
      </c>
      <c r="C124" s="8">
        <v>0.09</v>
      </c>
      <c r="D124" s="8">
        <v>0.32</v>
      </c>
      <c r="E124" s="96"/>
      <c r="F124" s="8">
        <v>0.32</v>
      </c>
      <c r="G124" s="8">
        <v>0.59</v>
      </c>
      <c r="H124" s="8">
        <v>0.62</v>
      </c>
      <c r="I124" s="3"/>
      <c r="J124" s="99">
        <f t="shared" ref="J124:L124" si="72">B124-B$12</f>
        <v>-0.1</v>
      </c>
      <c r="K124" s="99">
        <f t="shared" si="72"/>
        <v>-0.16</v>
      </c>
      <c r="L124" s="99">
        <f t="shared" si="72"/>
        <v>-0.14</v>
      </c>
      <c r="M124" s="95"/>
      <c r="N124" s="100">
        <f t="shared" ref="N124:P124" si="73">F124-F$12</f>
        <v>-0.16</v>
      </c>
      <c r="O124" s="100">
        <f t="shared" si="73"/>
        <v>-0.05</v>
      </c>
      <c r="P124" s="100">
        <f t="shared" si="73"/>
        <v>-0.08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1" t="s">
        <v>21</v>
      </c>
      <c r="B125" s="8">
        <v>0.03</v>
      </c>
      <c r="C125" s="8">
        <v>0.08</v>
      </c>
      <c r="D125" s="8">
        <v>0.32</v>
      </c>
      <c r="E125" s="109"/>
      <c r="F125" s="8">
        <v>0.4</v>
      </c>
      <c r="G125" s="8">
        <v>0.5</v>
      </c>
      <c r="H125" s="8">
        <v>0.62</v>
      </c>
      <c r="I125" s="3"/>
      <c r="J125" s="99">
        <f t="shared" ref="J125:L125" si="74">B125-B$13</f>
        <v>-0.03</v>
      </c>
      <c r="K125" s="100">
        <f t="shared" si="74"/>
        <v>-0.04</v>
      </c>
      <c r="L125" s="100">
        <f t="shared" si="74"/>
        <v>-0.08</v>
      </c>
      <c r="M125" s="95"/>
      <c r="N125" s="100">
        <f t="shared" ref="N125:P125" si="75">F125-F$13</f>
        <v>-0.04</v>
      </c>
      <c r="O125" s="100">
        <f t="shared" si="75"/>
        <v>-0.06</v>
      </c>
      <c r="P125" s="100">
        <f t="shared" si="75"/>
        <v>-0.06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1" t="s">
        <v>24</v>
      </c>
      <c r="B126" s="8">
        <v>0.04</v>
      </c>
      <c r="C126" s="8">
        <v>0.12</v>
      </c>
      <c r="D126" s="8">
        <v>0.26</v>
      </c>
      <c r="E126" s="109"/>
      <c r="F126" s="8">
        <v>0.4</v>
      </c>
      <c r="G126" s="8">
        <v>0.53</v>
      </c>
      <c r="H126" s="8">
        <v>0.6</v>
      </c>
      <c r="I126" s="3"/>
      <c r="J126" s="99">
        <f t="shared" ref="J126:L126" si="76">B126-B$14</f>
        <v>-0.02</v>
      </c>
      <c r="K126" s="99">
        <f t="shared" si="76"/>
        <v>-0.06</v>
      </c>
      <c r="L126" s="100">
        <f t="shared" si="76"/>
        <v>-0.12</v>
      </c>
      <c r="M126" s="95"/>
      <c r="N126" s="99">
        <f t="shared" ref="N126:P126" si="77">F126-F$14</f>
        <v>-0.03</v>
      </c>
      <c r="O126" s="99">
        <f t="shared" si="77"/>
        <v>-0.05</v>
      </c>
      <c r="P126" s="100">
        <f t="shared" si="77"/>
        <v>-0.04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1" t="s">
        <v>26</v>
      </c>
      <c r="B127" s="8">
        <v>0.01</v>
      </c>
      <c r="C127" s="8"/>
      <c r="D127" s="8"/>
      <c r="E127" s="104"/>
      <c r="F127" s="8">
        <v>0.37</v>
      </c>
      <c r="G127" s="8"/>
      <c r="H127" s="8"/>
      <c r="I127" s="3"/>
      <c r="J127" s="99">
        <f>B127-B$15</f>
        <v>-0.05</v>
      </c>
      <c r="K127" s="103"/>
      <c r="L127" s="103"/>
      <c r="M127" s="95"/>
      <c r="N127" s="99">
        <f>F127-F$15</f>
        <v>-0.06</v>
      </c>
      <c r="O127" s="103"/>
      <c r="P127" s="10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idden="1">
      <c r="A128" s="1" t="s">
        <v>27</v>
      </c>
      <c r="B128" s="8"/>
      <c r="C128" s="8"/>
      <c r="D128" s="8"/>
      <c r="E128" s="104">
        <f>D128-D$16</f>
        <v>0</v>
      </c>
      <c r="F128" s="8"/>
      <c r="G128" s="8"/>
      <c r="H128" s="8"/>
      <c r="I128" s="3"/>
      <c r="J128" s="102"/>
      <c r="K128" s="103"/>
      <c r="L128" s="103"/>
      <c r="M128" s="95"/>
      <c r="N128" s="103"/>
      <c r="O128" s="103"/>
      <c r="P128" s="10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idden="1">
      <c r="A129" s="1" t="s">
        <v>28</v>
      </c>
      <c r="B129" s="8"/>
      <c r="C129" s="8"/>
      <c r="D129" s="8"/>
      <c r="E129" s="104">
        <f>D129-D$17</f>
        <v>0</v>
      </c>
      <c r="F129" s="8"/>
      <c r="G129" s="8"/>
      <c r="H129" s="8"/>
      <c r="I129" s="3"/>
      <c r="J129" s="102"/>
      <c r="K129" s="103"/>
      <c r="L129" s="103"/>
      <c r="M129" s="95"/>
      <c r="N129" s="103"/>
      <c r="O129" s="103"/>
      <c r="P129" s="10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idden="1">
      <c r="A130" s="1" t="s">
        <v>29</v>
      </c>
      <c r="B130" s="8"/>
      <c r="C130" s="8"/>
      <c r="D130" s="8"/>
      <c r="E130" s="104">
        <f>D130-D$18</f>
        <v>0</v>
      </c>
      <c r="F130" s="8"/>
      <c r="G130" s="8"/>
      <c r="H130" s="8"/>
      <c r="I130" s="3"/>
      <c r="J130" s="102"/>
      <c r="K130" s="103"/>
      <c r="L130" s="103"/>
      <c r="M130" s="95"/>
      <c r="N130" s="103"/>
      <c r="O130" s="103"/>
      <c r="P130" s="10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idden="1">
      <c r="A131" s="1" t="s">
        <v>30</v>
      </c>
      <c r="B131" s="8"/>
      <c r="C131" s="8"/>
      <c r="D131" s="8"/>
      <c r="E131" s="104">
        <f>D131-D$19</f>
        <v>0</v>
      </c>
      <c r="F131" s="8"/>
      <c r="G131" s="8"/>
      <c r="H131" s="8"/>
      <c r="I131" s="3"/>
      <c r="J131" s="102"/>
      <c r="K131" s="103"/>
      <c r="L131" s="103"/>
      <c r="M131" s="95"/>
      <c r="N131" s="103"/>
      <c r="O131" s="103"/>
      <c r="P131" s="10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3"/>
      <c r="B132" s="2"/>
      <c r="C132" s="2"/>
      <c r="D132" s="2"/>
      <c r="E132" s="112"/>
      <c r="F132" s="2"/>
      <c r="G132" s="2"/>
      <c r="H132" s="2"/>
      <c r="I132" s="3"/>
      <c r="J132" s="64"/>
      <c r="K132" s="64"/>
      <c r="L132" s="64"/>
      <c r="M132" s="64"/>
      <c r="N132" s="64"/>
      <c r="O132" s="64"/>
      <c r="P132" s="6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38" t="s">
        <v>79</v>
      </c>
      <c r="B133" s="23" t="s">
        <v>13</v>
      </c>
      <c r="C133" s="53"/>
      <c r="D133" s="24"/>
      <c r="E133" s="113"/>
      <c r="F133" s="114" t="s">
        <v>14</v>
      </c>
      <c r="G133" s="53"/>
      <c r="H133" s="24"/>
      <c r="I133" s="3"/>
      <c r="J133" s="106" t="s">
        <v>131</v>
      </c>
      <c r="K133" s="107"/>
      <c r="L133" s="66"/>
      <c r="M133" s="95"/>
      <c r="N133" s="108" t="s">
        <v>132</v>
      </c>
      <c r="O133" s="107"/>
      <c r="P133" s="6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4"/>
      <c r="B134" s="27" t="s">
        <v>107</v>
      </c>
      <c r="C134" s="27" t="s">
        <v>108</v>
      </c>
      <c r="D134" s="23" t="s">
        <v>109</v>
      </c>
      <c r="E134" s="115"/>
      <c r="F134" s="116" t="s">
        <v>107</v>
      </c>
      <c r="G134" s="27" t="s">
        <v>108</v>
      </c>
      <c r="H134" s="27" t="s">
        <v>109</v>
      </c>
      <c r="I134" s="3"/>
      <c r="J134" s="94" t="s">
        <v>107</v>
      </c>
      <c r="K134" s="47" t="s">
        <v>108</v>
      </c>
      <c r="L134" s="47" t="s">
        <v>109</v>
      </c>
      <c r="M134" s="95"/>
      <c r="N134" s="47" t="s">
        <v>107</v>
      </c>
      <c r="O134" s="47" t="s">
        <v>108</v>
      </c>
      <c r="P134" s="47" t="s">
        <v>109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1" t="s">
        <v>18</v>
      </c>
      <c r="B135" s="8">
        <v>0.37</v>
      </c>
      <c r="C135" s="8">
        <v>0.7</v>
      </c>
      <c r="D135" s="117">
        <v>0.84</v>
      </c>
      <c r="E135" s="118"/>
      <c r="F135" s="119">
        <v>0.73</v>
      </c>
      <c r="G135" s="8">
        <v>0.82</v>
      </c>
      <c r="H135" s="8">
        <v>0.87</v>
      </c>
      <c r="I135" s="3"/>
      <c r="J135" s="99">
        <f t="shared" ref="J135:L135" si="78">B135-B$10</f>
        <v>0.3</v>
      </c>
      <c r="K135" s="99">
        <f t="shared" si="78"/>
        <v>0.52</v>
      </c>
      <c r="L135" s="99">
        <f t="shared" si="78"/>
        <v>0.56</v>
      </c>
      <c r="M135" s="95"/>
      <c r="N135" s="100">
        <f t="shared" ref="N135:P135" si="79">F135-F$10</f>
        <v>0.25</v>
      </c>
      <c r="O135" s="100">
        <f t="shared" si="79"/>
        <v>0.22</v>
      </c>
      <c r="P135" s="100">
        <f t="shared" si="79"/>
        <v>0.23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1" t="s">
        <v>19</v>
      </c>
      <c r="B136" s="8">
        <v>0.43</v>
      </c>
      <c r="C136" s="8">
        <v>0.5</v>
      </c>
      <c r="D136" s="117">
        <v>0.88</v>
      </c>
      <c r="E136" s="118"/>
      <c r="F136" s="119">
        <v>0.71</v>
      </c>
      <c r="G136" s="8">
        <v>0.78</v>
      </c>
      <c r="H136" s="8">
        <v>0.89</v>
      </c>
      <c r="I136" s="3"/>
      <c r="J136" s="99">
        <f t="shared" ref="J136:L136" si="80">B136-B$11</f>
        <v>0.36</v>
      </c>
      <c r="K136" s="99">
        <f t="shared" si="80"/>
        <v>0.35</v>
      </c>
      <c r="L136" s="99">
        <f t="shared" si="80"/>
        <v>0.49</v>
      </c>
      <c r="M136" s="95"/>
      <c r="N136" s="100">
        <f t="shared" ref="N136:P136" si="81">F136-F$11</f>
        <v>0.24</v>
      </c>
      <c r="O136" s="100">
        <f t="shared" si="81"/>
        <v>0.17</v>
      </c>
      <c r="P136" s="100">
        <f t="shared" si="81"/>
        <v>0.21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1" t="s">
        <v>20</v>
      </c>
      <c r="B137" s="8">
        <v>0.47</v>
      </c>
      <c r="C137" s="8">
        <v>0.75</v>
      </c>
      <c r="D137" s="117">
        <v>0.96</v>
      </c>
      <c r="E137" s="118"/>
      <c r="F137" s="119">
        <v>0.75</v>
      </c>
      <c r="G137" s="8">
        <v>0.85</v>
      </c>
      <c r="H137" s="8">
        <v>0.91</v>
      </c>
      <c r="I137" s="3"/>
      <c r="J137" s="99">
        <f t="shared" ref="J137:L137" si="82">B137-B$12</f>
        <v>0.37</v>
      </c>
      <c r="K137" s="99">
        <f t="shared" si="82"/>
        <v>0.5</v>
      </c>
      <c r="L137" s="99">
        <f t="shared" si="82"/>
        <v>0.5</v>
      </c>
      <c r="M137" s="95"/>
      <c r="N137" s="100">
        <f t="shared" ref="N137:P137" si="83">F137-F$12</f>
        <v>0.27</v>
      </c>
      <c r="O137" s="100">
        <f t="shared" si="83"/>
        <v>0.21</v>
      </c>
      <c r="P137" s="100">
        <f t="shared" si="83"/>
        <v>0.21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1" t="s">
        <v>21</v>
      </c>
      <c r="B138" s="8">
        <v>0.43</v>
      </c>
      <c r="C138" s="8">
        <v>0.69</v>
      </c>
      <c r="D138" s="117">
        <v>0.96</v>
      </c>
      <c r="E138" s="120"/>
      <c r="F138" s="119">
        <v>0.75</v>
      </c>
      <c r="G138" s="8">
        <v>0.79</v>
      </c>
      <c r="H138" s="8">
        <v>0.9</v>
      </c>
      <c r="I138" s="3"/>
      <c r="J138" s="99">
        <f t="shared" ref="J138:L138" si="84">B138-B$13</f>
        <v>0.37</v>
      </c>
      <c r="K138" s="100">
        <f t="shared" si="84"/>
        <v>0.57</v>
      </c>
      <c r="L138" s="100">
        <f t="shared" si="84"/>
        <v>0.56</v>
      </c>
      <c r="M138" s="95"/>
      <c r="N138" s="100">
        <f t="shared" ref="N138:P138" si="85">F138-F$13</f>
        <v>0.31</v>
      </c>
      <c r="O138" s="100">
        <f t="shared" si="85"/>
        <v>0.23</v>
      </c>
      <c r="P138" s="100">
        <f t="shared" si="85"/>
        <v>0.22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1" t="s">
        <v>24</v>
      </c>
      <c r="B139" s="8">
        <v>0.46</v>
      </c>
      <c r="C139" s="8">
        <v>0.88</v>
      </c>
      <c r="D139" s="117">
        <v>0.94</v>
      </c>
      <c r="E139" s="120"/>
      <c r="F139" s="119">
        <v>0.72</v>
      </c>
      <c r="G139" s="8">
        <v>0.84</v>
      </c>
      <c r="H139" s="8">
        <v>0.92</v>
      </c>
      <c r="I139" s="3"/>
      <c r="J139" s="99">
        <f t="shared" ref="J139:L139" si="86">B139-B$14</f>
        <v>0.4</v>
      </c>
      <c r="K139" s="99">
        <f t="shared" si="86"/>
        <v>0.7</v>
      </c>
      <c r="L139" s="100">
        <f t="shared" si="86"/>
        <v>0.56</v>
      </c>
      <c r="M139" s="95"/>
      <c r="N139" s="99">
        <f t="shared" ref="N139:P139" si="87">F139-F$14</f>
        <v>0.29</v>
      </c>
      <c r="O139" s="99">
        <f t="shared" si="87"/>
        <v>0.26</v>
      </c>
      <c r="P139" s="100">
        <f t="shared" si="87"/>
        <v>0.28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1" t="s">
        <v>26</v>
      </c>
      <c r="B140" s="8">
        <v>0.63</v>
      </c>
      <c r="C140" s="8"/>
      <c r="D140" s="117"/>
      <c r="E140" s="121"/>
      <c r="F140" s="119">
        <v>0.74</v>
      </c>
      <c r="G140" s="8"/>
      <c r="H140" s="8"/>
      <c r="I140" s="3"/>
      <c r="J140" s="99">
        <f>B140-B$15</f>
        <v>0.57</v>
      </c>
      <c r="K140" s="103"/>
      <c r="L140" s="103"/>
      <c r="M140" s="95"/>
      <c r="N140" s="99">
        <f>F140-F$15</f>
        <v>0.31</v>
      </c>
      <c r="O140" s="103"/>
      <c r="P140" s="10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idden="1">
      <c r="A141" s="1" t="s">
        <v>27</v>
      </c>
      <c r="B141" s="8"/>
      <c r="C141" s="8"/>
      <c r="D141" s="8"/>
      <c r="E141" s="122">
        <f>D141-D$16</f>
        <v>0</v>
      </c>
      <c r="F141" s="8"/>
      <c r="G141" s="8"/>
      <c r="H141" s="8"/>
      <c r="I141" s="3"/>
      <c r="J141" s="102"/>
      <c r="K141" s="103"/>
      <c r="L141" s="103"/>
      <c r="M141" s="95"/>
      <c r="N141" s="103"/>
      <c r="O141" s="103"/>
      <c r="P141" s="10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idden="1">
      <c r="A142" s="1" t="s">
        <v>28</v>
      </c>
      <c r="B142" s="8"/>
      <c r="C142" s="8"/>
      <c r="D142" s="8"/>
      <c r="E142" s="74">
        <f>D142-D$17</f>
        <v>0</v>
      </c>
      <c r="F142" s="8"/>
      <c r="G142" s="8"/>
      <c r="H142" s="8"/>
      <c r="I142" s="3"/>
      <c r="J142" s="102"/>
      <c r="K142" s="103"/>
      <c r="L142" s="103"/>
      <c r="M142" s="95"/>
      <c r="N142" s="103"/>
      <c r="O142" s="103"/>
      <c r="P142" s="10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idden="1">
      <c r="A143" s="1" t="s">
        <v>29</v>
      </c>
      <c r="B143" s="8"/>
      <c r="C143" s="8"/>
      <c r="D143" s="8"/>
      <c r="E143" s="74">
        <f>D143-D$18</f>
        <v>0</v>
      </c>
      <c r="F143" s="8"/>
      <c r="G143" s="8"/>
      <c r="H143" s="8"/>
      <c r="I143" s="3"/>
      <c r="J143" s="102"/>
      <c r="K143" s="103"/>
      <c r="L143" s="103"/>
      <c r="M143" s="95"/>
      <c r="N143" s="103"/>
      <c r="O143" s="103"/>
      <c r="P143" s="10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idden="1">
      <c r="A144" s="1" t="s">
        <v>30</v>
      </c>
      <c r="B144" s="8"/>
      <c r="C144" s="8"/>
      <c r="D144" s="8"/>
      <c r="E144" s="74">
        <f>D144-D$19</f>
        <v>0</v>
      </c>
      <c r="F144" s="8"/>
      <c r="G144" s="8"/>
      <c r="H144" s="8"/>
      <c r="I144" s="3"/>
      <c r="J144" s="102"/>
      <c r="K144" s="103"/>
      <c r="L144" s="103"/>
      <c r="M144" s="95"/>
      <c r="N144" s="103"/>
      <c r="O144" s="103"/>
      <c r="P144" s="10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3"/>
      <c r="B145" s="2"/>
      <c r="C145" s="2"/>
      <c r="D145" s="2"/>
      <c r="E145" s="123"/>
      <c r="F145" s="2"/>
      <c r="G145" s="2"/>
      <c r="H145" s="2"/>
      <c r="I145" s="3"/>
      <c r="J145" s="64"/>
      <c r="K145" s="64"/>
      <c r="L145" s="64"/>
      <c r="M145" s="64"/>
      <c r="N145" s="64"/>
      <c r="O145" s="64"/>
      <c r="P145" s="6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B146" s="28"/>
      <c r="C146" s="28"/>
      <c r="D146" s="28"/>
      <c r="E146" s="124"/>
      <c r="I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B147" s="28"/>
      <c r="C147" s="28"/>
      <c r="D147" s="28"/>
      <c r="E147" s="12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B148" s="28"/>
      <c r="C148" s="28"/>
      <c r="D148" s="28"/>
      <c r="E148" s="12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B149" s="28"/>
      <c r="C149" s="28"/>
      <c r="D149" s="2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B150" s="28"/>
      <c r="C150" s="28"/>
      <c r="D150" s="2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B151" s="28"/>
      <c r="C151" s="28"/>
      <c r="D151" s="2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B152" s="28"/>
      <c r="C152" s="28"/>
      <c r="D152" s="2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B153" s="28"/>
      <c r="C153" s="28"/>
      <c r="D153" s="2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B154" s="28"/>
      <c r="C154" s="28"/>
      <c r="D154" s="2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B155" s="28"/>
      <c r="C155" s="28"/>
      <c r="D155" s="2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B156" s="28"/>
      <c r="C156" s="28"/>
      <c r="D156" s="2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B157" s="28"/>
      <c r="C157" s="28"/>
      <c r="D157" s="2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B158" s="28"/>
      <c r="C158" s="28"/>
      <c r="D158" s="2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B159" s="28"/>
      <c r="C159" s="28"/>
      <c r="D159" s="2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B160" s="28"/>
      <c r="C160" s="28"/>
      <c r="D160" s="2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B161" s="28"/>
      <c r="C161" s="28"/>
      <c r="D161" s="2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B162" s="28"/>
      <c r="C162" s="28"/>
      <c r="D162" s="2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B163" s="28"/>
      <c r="C163" s="28"/>
      <c r="D163" s="2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B164" s="28"/>
      <c r="C164" s="28"/>
      <c r="D164" s="2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B165" s="28"/>
      <c r="C165" s="28"/>
      <c r="D165" s="2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B166" s="28"/>
      <c r="C166" s="28"/>
      <c r="D166" s="2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B167" s="28"/>
      <c r="C167" s="28"/>
      <c r="D167" s="2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B168" s="28"/>
      <c r="C168" s="28"/>
      <c r="D168" s="2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B169" s="28"/>
      <c r="C169" s="28"/>
      <c r="D169" s="2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B170" s="28"/>
      <c r="C170" s="28"/>
      <c r="D170" s="2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2"/>
      <c r="C171" s="2"/>
      <c r="D171" s="2"/>
      <c r="E171" s="3"/>
      <c r="F171" s="29"/>
      <c r="G171" s="29"/>
      <c r="H171" s="2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21"/>
      <c r="C172" s="21"/>
      <c r="D172" s="2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21"/>
      <c r="C173" s="21"/>
      <c r="D173" s="2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21"/>
      <c r="C174" s="21"/>
      <c r="D174" s="2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21"/>
      <c r="C175" s="21"/>
      <c r="D175" s="2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21"/>
      <c r="C176" s="21"/>
      <c r="D176" s="2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21"/>
      <c r="C177" s="21"/>
      <c r="D177" s="2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21"/>
      <c r="C178" s="21"/>
      <c r="D178" s="2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21"/>
      <c r="C179" s="21"/>
      <c r="D179" s="2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21"/>
      <c r="C180" s="21"/>
      <c r="D180" s="2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21"/>
      <c r="C181" s="21"/>
      <c r="D181" s="2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21"/>
      <c r="C182" s="21"/>
      <c r="D182" s="2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21"/>
      <c r="C183" s="21"/>
      <c r="D183" s="2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21"/>
      <c r="C184" s="21"/>
      <c r="D184" s="2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21"/>
      <c r="C185" s="21"/>
      <c r="D185" s="2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21"/>
      <c r="C186" s="21"/>
      <c r="D186" s="2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21"/>
      <c r="C187" s="21"/>
      <c r="D187" s="2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21"/>
      <c r="C188" s="21"/>
      <c r="D188" s="2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21"/>
      <c r="C189" s="21"/>
      <c r="D189" s="2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21"/>
      <c r="C190" s="21"/>
      <c r="D190" s="2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21"/>
      <c r="C191" s="21"/>
      <c r="D191" s="2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21"/>
      <c r="C192" s="21"/>
      <c r="D192" s="2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21"/>
      <c r="C193" s="21"/>
      <c r="D193" s="2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21"/>
      <c r="C194" s="21"/>
      <c r="D194" s="2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21"/>
      <c r="C195" s="21"/>
      <c r="D195" s="2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21"/>
      <c r="C196" s="21"/>
      <c r="D196" s="2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21"/>
      <c r="C197" s="21"/>
      <c r="D197" s="2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21"/>
      <c r="C198" s="21"/>
      <c r="D198" s="2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21"/>
      <c r="C199" s="21"/>
      <c r="D199" s="2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21"/>
      <c r="C200" s="21"/>
      <c r="D200" s="2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21"/>
      <c r="C201" s="21"/>
      <c r="D201" s="2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21"/>
      <c r="C202" s="21"/>
      <c r="D202" s="2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21"/>
      <c r="C203" s="21"/>
      <c r="D203" s="2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21"/>
      <c r="C204" s="21"/>
      <c r="D204" s="2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21"/>
      <c r="C205" s="21"/>
      <c r="D205" s="2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21"/>
      <c r="C206" s="21"/>
      <c r="D206" s="2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21"/>
      <c r="C207" s="21"/>
      <c r="D207" s="2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21"/>
      <c r="C208" s="21"/>
      <c r="D208" s="2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21"/>
      <c r="C209" s="21"/>
      <c r="D209" s="2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21"/>
      <c r="C210" s="21"/>
      <c r="D210" s="2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21"/>
      <c r="C211" s="21"/>
      <c r="D211" s="2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21"/>
      <c r="C212" s="21"/>
      <c r="D212" s="2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21"/>
      <c r="C213" s="21"/>
      <c r="D213" s="2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21"/>
      <c r="C214" s="21"/>
      <c r="D214" s="2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21"/>
      <c r="C215" s="21"/>
      <c r="D215" s="2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21"/>
      <c r="C216" s="21"/>
      <c r="D216" s="2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21"/>
      <c r="C217" s="21"/>
      <c r="D217" s="2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21"/>
      <c r="C218" s="21"/>
      <c r="D218" s="2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21"/>
      <c r="C219" s="21"/>
      <c r="D219" s="2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21"/>
      <c r="C220" s="21"/>
      <c r="D220" s="2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21"/>
      <c r="C221" s="21"/>
      <c r="D221" s="2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21"/>
      <c r="C222" s="21"/>
      <c r="D222" s="2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21"/>
      <c r="C223" s="21"/>
      <c r="D223" s="2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21"/>
      <c r="C224" s="21"/>
      <c r="D224" s="2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21"/>
      <c r="C225" s="21"/>
      <c r="D225" s="2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21"/>
      <c r="C226" s="21"/>
      <c r="D226" s="2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21"/>
      <c r="C227" s="21"/>
      <c r="D227" s="2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21"/>
      <c r="C228" s="21"/>
      <c r="D228" s="2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21"/>
      <c r="C229" s="21"/>
      <c r="D229" s="2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21"/>
      <c r="C230" s="21"/>
      <c r="D230" s="2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21"/>
      <c r="C231" s="21"/>
      <c r="D231" s="2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21"/>
      <c r="C232" s="21"/>
      <c r="D232" s="2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21"/>
      <c r="C233" s="21"/>
      <c r="D233" s="2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21"/>
      <c r="C234" s="21"/>
      <c r="D234" s="2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21"/>
      <c r="C235" s="21"/>
      <c r="D235" s="2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21"/>
      <c r="C236" s="21"/>
      <c r="D236" s="2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21"/>
      <c r="C237" s="21"/>
      <c r="D237" s="2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21"/>
      <c r="C238" s="21"/>
      <c r="D238" s="2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21"/>
      <c r="C239" s="21"/>
      <c r="D239" s="2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21"/>
      <c r="C240" s="21"/>
      <c r="D240" s="2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21"/>
      <c r="C241" s="21"/>
      <c r="D241" s="2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21"/>
      <c r="C242" s="21"/>
      <c r="D242" s="2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21"/>
      <c r="C243" s="21"/>
      <c r="D243" s="2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21"/>
      <c r="C244" s="21"/>
      <c r="D244" s="2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21"/>
      <c r="C245" s="21"/>
      <c r="D245" s="2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21"/>
      <c r="C246" s="21"/>
      <c r="D246" s="2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21"/>
      <c r="C247" s="21"/>
      <c r="D247" s="2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21"/>
      <c r="C248" s="21"/>
      <c r="D248" s="2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21"/>
      <c r="C249" s="21"/>
      <c r="D249" s="2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21"/>
      <c r="C250" s="21"/>
      <c r="D250" s="2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21"/>
      <c r="C251" s="21"/>
      <c r="D251" s="2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21"/>
      <c r="C252" s="21"/>
      <c r="D252" s="2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21"/>
      <c r="C253" s="21"/>
      <c r="D253" s="2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21"/>
      <c r="C254" s="21"/>
      <c r="D254" s="2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21"/>
      <c r="C255" s="21"/>
      <c r="D255" s="2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21"/>
      <c r="C256" s="21"/>
      <c r="D256" s="2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21"/>
      <c r="C257" s="21"/>
      <c r="D257" s="2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21"/>
      <c r="C258" s="21"/>
      <c r="D258" s="2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21"/>
      <c r="C259" s="21"/>
      <c r="D259" s="2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21"/>
      <c r="C260" s="21"/>
      <c r="D260" s="2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21"/>
      <c r="C261" s="21"/>
      <c r="D261" s="2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21"/>
      <c r="C262" s="21"/>
      <c r="D262" s="2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21"/>
      <c r="C263" s="21"/>
      <c r="D263" s="2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21"/>
      <c r="C264" s="21"/>
      <c r="D264" s="2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21"/>
      <c r="C265" s="21"/>
      <c r="D265" s="2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21"/>
      <c r="C266" s="21"/>
      <c r="D266" s="2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21"/>
      <c r="C267" s="21"/>
      <c r="D267" s="2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21"/>
      <c r="C268" s="21"/>
      <c r="D268" s="2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21"/>
      <c r="C269" s="21"/>
      <c r="D269" s="2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21"/>
      <c r="C270" s="21"/>
      <c r="D270" s="2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21"/>
      <c r="C271" s="21"/>
      <c r="D271" s="2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21"/>
      <c r="C272" s="21"/>
      <c r="D272" s="2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21"/>
      <c r="C273" s="21"/>
      <c r="D273" s="2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21"/>
      <c r="C274" s="21"/>
      <c r="D274" s="2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21"/>
      <c r="C275" s="21"/>
      <c r="D275" s="2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21"/>
      <c r="C276" s="21"/>
      <c r="D276" s="2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21"/>
      <c r="C277" s="21"/>
      <c r="D277" s="2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21"/>
      <c r="C278" s="21"/>
      <c r="D278" s="2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21"/>
      <c r="C279" s="21"/>
      <c r="D279" s="2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21"/>
      <c r="C280" s="21"/>
      <c r="D280" s="2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21"/>
      <c r="C281" s="21"/>
      <c r="D281" s="2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21"/>
      <c r="C282" s="21"/>
      <c r="D282" s="2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21"/>
      <c r="C283" s="21"/>
      <c r="D283" s="2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21"/>
      <c r="C284" s="21"/>
      <c r="D284" s="2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21"/>
      <c r="C285" s="21"/>
      <c r="D285" s="2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21"/>
      <c r="C286" s="21"/>
      <c r="D286" s="2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21"/>
      <c r="C287" s="21"/>
      <c r="D287" s="2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21"/>
      <c r="C288" s="21"/>
      <c r="D288" s="2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21"/>
      <c r="C289" s="21"/>
      <c r="D289" s="2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21"/>
      <c r="C290" s="21"/>
      <c r="D290" s="2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21"/>
      <c r="C291" s="21"/>
      <c r="D291" s="2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21"/>
      <c r="C292" s="21"/>
      <c r="D292" s="2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21"/>
      <c r="C293" s="21"/>
      <c r="D293" s="2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21"/>
      <c r="C294" s="21"/>
      <c r="D294" s="2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21"/>
      <c r="C295" s="21"/>
      <c r="D295" s="2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21"/>
      <c r="C296" s="21"/>
      <c r="D296" s="2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21"/>
      <c r="C297" s="21"/>
      <c r="D297" s="2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21"/>
      <c r="C298" s="21"/>
      <c r="D298" s="2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21"/>
      <c r="C299" s="21"/>
      <c r="D299" s="2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21"/>
      <c r="C300" s="21"/>
      <c r="D300" s="2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21"/>
      <c r="C301" s="21"/>
      <c r="D301" s="2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21"/>
      <c r="C302" s="21"/>
      <c r="D302" s="2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21"/>
      <c r="C303" s="21"/>
      <c r="D303" s="2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21"/>
      <c r="C304" s="21"/>
      <c r="D304" s="2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21"/>
      <c r="C305" s="21"/>
      <c r="D305" s="2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21"/>
      <c r="C306" s="21"/>
      <c r="D306" s="2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21"/>
      <c r="C307" s="21"/>
      <c r="D307" s="2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21"/>
      <c r="C308" s="21"/>
      <c r="D308" s="2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21"/>
      <c r="C309" s="21"/>
      <c r="D309" s="2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21"/>
      <c r="C310" s="21"/>
      <c r="D310" s="2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21"/>
      <c r="C311" s="21"/>
      <c r="D311" s="2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21"/>
      <c r="C312" s="21"/>
      <c r="D312" s="2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21"/>
      <c r="C313" s="21"/>
      <c r="D313" s="2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21"/>
      <c r="C314" s="21"/>
      <c r="D314" s="2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21"/>
      <c r="C315" s="21"/>
      <c r="D315" s="2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21"/>
      <c r="C316" s="21"/>
      <c r="D316" s="2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21"/>
      <c r="C317" s="21"/>
      <c r="D317" s="2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21"/>
      <c r="C318" s="21"/>
      <c r="D318" s="2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21"/>
      <c r="C319" s="21"/>
      <c r="D319" s="2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21"/>
      <c r="C320" s="21"/>
      <c r="D320" s="2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21"/>
      <c r="C321" s="21"/>
      <c r="D321" s="2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21"/>
      <c r="C322" s="21"/>
      <c r="D322" s="2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21"/>
      <c r="C323" s="21"/>
      <c r="D323" s="2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21"/>
      <c r="C324" s="21"/>
      <c r="D324" s="2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21"/>
      <c r="C325" s="21"/>
      <c r="D325" s="2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21"/>
      <c r="C326" s="21"/>
      <c r="D326" s="2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21"/>
      <c r="C327" s="21"/>
      <c r="D327" s="2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21"/>
      <c r="C328" s="21"/>
      <c r="D328" s="2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21"/>
      <c r="C329" s="21"/>
      <c r="D329" s="2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21"/>
      <c r="C330" s="21"/>
      <c r="D330" s="2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21"/>
      <c r="C331" s="21"/>
      <c r="D331" s="2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21"/>
      <c r="C332" s="21"/>
      <c r="D332" s="2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21"/>
      <c r="C333" s="21"/>
      <c r="D333" s="2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21"/>
      <c r="C334" s="21"/>
      <c r="D334" s="2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21"/>
      <c r="C335" s="21"/>
      <c r="D335" s="2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21"/>
      <c r="C336" s="21"/>
      <c r="D336" s="2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21"/>
      <c r="C337" s="21"/>
      <c r="D337" s="2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21"/>
      <c r="C338" s="21"/>
      <c r="D338" s="2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21"/>
      <c r="C339" s="21"/>
      <c r="D339" s="2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21"/>
      <c r="C340" s="21"/>
      <c r="D340" s="2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21"/>
      <c r="C341" s="21"/>
      <c r="D341" s="2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21"/>
      <c r="C342" s="21"/>
      <c r="D342" s="2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21"/>
      <c r="C343" s="21"/>
      <c r="D343" s="2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21"/>
      <c r="C344" s="21"/>
      <c r="D344" s="2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21"/>
      <c r="C345" s="21"/>
      <c r="D345" s="2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21"/>
      <c r="C346" s="21"/>
      <c r="D346" s="2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21"/>
      <c r="C347" s="21"/>
      <c r="D347" s="2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21"/>
      <c r="C348" s="21"/>
      <c r="D348" s="2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21"/>
      <c r="C349" s="21"/>
      <c r="D349" s="2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21"/>
      <c r="C350" s="21"/>
      <c r="D350" s="2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21"/>
      <c r="C351" s="21"/>
      <c r="D351" s="2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21"/>
      <c r="C352" s="21"/>
      <c r="D352" s="2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21"/>
      <c r="C353" s="21"/>
      <c r="D353" s="2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21"/>
      <c r="C354" s="21"/>
      <c r="D354" s="2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21"/>
      <c r="C355" s="21"/>
      <c r="D355" s="2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21"/>
      <c r="C356" s="21"/>
      <c r="D356" s="2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21"/>
      <c r="C357" s="21"/>
      <c r="D357" s="2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21"/>
      <c r="C358" s="21"/>
      <c r="D358" s="2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21"/>
      <c r="C359" s="21"/>
      <c r="D359" s="2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21"/>
      <c r="C360" s="21"/>
      <c r="D360" s="2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21"/>
      <c r="C361" s="21"/>
      <c r="D361" s="2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21"/>
      <c r="C362" s="21"/>
      <c r="D362" s="2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21"/>
      <c r="C363" s="21"/>
      <c r="D363" s="2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21"/>
      <c r="C364" s="21"/>
      <c r="D364" s="2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21"/>
      <c r="C365" s="21"/>
      <c r="D365" s="2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21"/>
      <c r="C366" s="21"/>
      <c r="D366" s="2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21"/>
      <c r="C367" s="21"/>
      <c r="D367" s="2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21"/>
      <c r="C368" s="21"/>
      <c r="D368" s="2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21"/>
      <c r="C369" s="21"/>
      <c r="D369" s="2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21"/>
      <c r="C370" s="21"/>
      <c r="D370" s="2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21"/>
      <c r="C371" s="21"/>
      <c r="D371" s="2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21"/>
      <c r="C372" s="21"/>
      <c r="D372" s="2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21"/>
      <c r="C373" s="21"/>
      <c r="D373" s="2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21"/>
      <c r="C374" s="21"/>
      <c r="D374" s="2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21"/>
      <c r="C375" s="21"/>
      <c r="D375" s="2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21"/>
      <c r="C376" s="21"/>
      <c r="D376" s="2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21"/>
      <c r="C377" s="21"/>
      <c r="D377" s="2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21"/>
      <c r="C378" s="21"/>
      <c r="D378" s="2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21"/>
      <c r="C379" s="21"/>
      <c r="D379" s="2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21"/>
      <c r="C380" s="21"/>
      <c r="D380" s="2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21"/>
      <c r="C381" s="21"/>
      <c r="D381" s="2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21"/>
      <c r="C382" s="21"/>
      <c r="D382" s="2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21"/>
      <c r="C383" s="21"/>
      <c r="D383" s="2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21"/>
      <c r="C384" s="21"/>
      <c r="D384" s="2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21"/>
      <c r="C385" s="21"/>
      <c r="D385" s="2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21"/>
      <c r="C386" s="21"/>
      <c r="D386" s="2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21"/>
      <c r="C387" s="21"/>
      <c r="D387" s="2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21"/>
      <c r="C388" s="21"/>
      <c r="D388" s="2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21"/>
      <c r="C389" s="21"/>
      <c r="D389" s="2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21"/>
      <c r="C390" s="21"/>
      <c r="D390" s="2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21"/>
      <c r="C391" s="21"/>
      <c r="D391" s="2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21"/>
      <c r="C392" s="21"/>
      <c r="D392" s="2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21"/>
      <c r="C393" s="21"/>
      <c r="D393" s="2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21"/>
      <c r="C394" s="21"/>
      <c r="D394" s="2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21"/>
      <c r="C395" s="21"/>
      <c r="D395" s="2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21"/>
      <c r="C396" s="21"/>
      <c r="D396" s="2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21"/>
      <c r="C397" s="21"/>
      <c r="D397" s="2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21"/>
      <c r="C398" s="21"/>
      <c r="D398" s="2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21"/>
      <c r="C399" s="21"/>
      <c r="D399" s="2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21"/>
      <c r="C400" s="21"/>
      <c r="D400" s="2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21"/>
      <c r="C401" s="21"/>
      <c r="D401" s="2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21"/>
      <c r="C402" s="21"/>
      <c r="D402" s="2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21"/>
      <c r="C403" s="21"/>
      <c r="D403" s="2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21"/>
      <c r="C404" s="21"/>
      <c r="D404" s="2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21"/>
      <c r="C405" s="21"/>
      <c r="D405" s="2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21"/>
      <c r="C406" s="21"/>
      <c r="D406" s="2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21"/>
      <c r="C407" s="21"/>
      <c r="D407" s="2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21"/>
      <c r="C408" s="21"/>
      <c r="D408" s="2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21"/>
      <c r="C409" s="21"/>
      <c r="D409" s="2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21"/>
      <c r="C410" s="21"/>
      <c r="D410" s="2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21"/>
      <c r="C411" s="21"/>
      <c r="D411" s="2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21"/>
      <c r="C412" s="21"/>
      <c r="D412" s="2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21"/>
      <c r="C413" s="21"/>
      <c r="D413" s="2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21"/>
      <c r="C414" s="21"/>
      <c r="D414" s="2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21"/>
      <c r="C415" s="21"/>
      <c r="D415" s="2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21"/>
      <c r="C416" s="21"/>
      <c r="D416" s="2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21"/>
      <c r="C417" s="21"/>
      <c r="D417" s="2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21"/>
      <c r="C418" s="21"/>
      <c r="D418" s="2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21"/>
      <c r="C419" s="21"/>
      <c r="D419" s="2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21"/>
      <c r="C420" s="21"/>
      <c r="D420" s="2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21"/>
      <c r="C421" s="21"/>
      <c r="D421" s="2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21"/>
      <c r="C422" s="21"/>
      <c r="D422" s="2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21"/>
      <c r="C423" s="21"/>
      <c r="D423" s="2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21"/>
      <c r="C424" s="21"/>
      <c r="D424" s="2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21"/>
      <c r="C425" s="21"/>
      <c r="D425" s="2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21"/>
      <c r="C426" s="21"/>
      <c r="D426" s="2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21"/>
      <c r="C427" s="21"/>
      <c r="D427" s="2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21"/>
      <c r="C428" s="21"/>
      <c r="D428" s="2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21"/>
      <c r="C429" s="21"/>
      <c r="D429" s="2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21"/>
      <c r="C430" s="21"/>
      <c r="D430" s="2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21"/>
      <c r="C431" s="21"/>
      <c r="D431" s="2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21"/>
      <c r="C432" s="21"/>
      <c r="D432" s="2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21"/>
      <c r="C433" s="21"/>
      <c r="D433" s="2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21"/>
      <c r="C434" s="21"/>
      <c r="D434" s="2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21"/>
      <c r="C435" s="21"/>
      <c r="D435" s="2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21"/>
      <c r="C436" s="21"/>
      <c r="D436" s="2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21"/>
      <c r="C437" s="21"/>
      <c r="D437" s="2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21"/>
      <c r="C438" s="21"/>
      <c r="D438" s="2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21"/>
      <c r="C439" s="21"/>
      <c r="D439" s="2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21"/>
      <c r="C440" s="21"/>
      <c r="D440" s="2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21"/>
      <c r="C441" s="21"/>
      <c r="D441" s="2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21"/>
      <c r="C442" s="21"/>
      <c r="D442" s="2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21"/>
      <c r="C443" s="21"/>
      <c r="D443" s="2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21"/>
      <c r="C444" s="21"/>
      <c r="D444" s="2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21"/>
      <c r="C445" s="21"/>
      <c r="D445" s="2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21"/>
      <c r="C446" s="21"/>
      <c r="D446" s="2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21"/>
      <c r="C447" s="21"/>
      <c r="D447" s="2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21"/>
      <c r="C448" s="21"/>
      <c r="D448" s="2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21"/>
      <c r="C449" s="21"/>
      <c r="D449" s="2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21"/>
      <c r="C450" s="21"/>
      <c r="D450" s="21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21"/>
      <c r="C451" s="21"/>
      <c r="D451" s="2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21"/>
      <c r="C452" s="21"/>
      <c r="D452" s="2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21"/>
      <c r="C453" s="21"/>
      <c r="D453" s="2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21"/>
      <c r="C454" s="21"/>
      <c r="D454" s="21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21"/>
      <c r="C455" s="21"/>
      <c r="D455" s="21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21"/>
      <c r="C456" s="21"/>
      <c r="D456" s="21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21"/>
      <c r="C457" s="21"/>
      <c r="D457" s="21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21"/>
      <c r="C458" s="21"/>
      <c r="D458" s="21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21"/>
      <c r="C459" s="21"/>
      <c r="D459" s="2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21"/>
      <c r="C460" s="21"/>
      <c r="D460" s="2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21"/>
      <c r="C461" s="21"/>
      <c r="D461" s="21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21"/>
      <c r="C462" s="21"/>
      <c r="D462" s="21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21"/>
      <c r="C463" s="21"/>
      <c r="D463" s="21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21"/>
      <c r="C464" s="21"/>
      <c r="D464" s="21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21"/>
      <c r="C465" s="21"/>
      <c r="D465" s="21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21"/>
      <c r="C466" s="21"/>
      <c r="D466" s="21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21"/>
      <c r="C467" s="21"/>
      <c r="D467" s="21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21"/>
      <c r="C468" s="21"/>
      <c r="D468" s="21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21"/>
      <c r="C469" s="21"/>
      <c r="D469" s="21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21"/>
      <c r="C470" s="21"/>
      <c r="D470" s="21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21"/>
      <c r="C471" s="21"/>
      <c r="D471" s="21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21"/>
      <c r="C472" s="21"/>
      <c r="D472" s="21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21"/>
      <c r="C473" s="21"/>
      <c r="D473" s="21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21"/>
      <c r="C474" s="21"/>
      <c r="D474" s="21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21"/>
      <c r="C475" s="21"/>
      <c r="D475" s="21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21"/>
      <c r="C476" s="21"/>
      <c r="D476" s="21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21"/>
      <c r="C477" s="21"/>
      <c r="D477" s="21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21"/>
      <c r="C478" s="21"/>
      <c r="D478" s="21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21"/>
      <c r="C479" s="21"/>
      <c r="D479" s="21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21"/>
      <c r="C480" s="21"/>
      <c r="D480" s="2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21"/>
      <c r="C481" s="21"/>
      <c r="D481" s="21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21"/>
      <c r="C482" s="21"/>
      <c r="D482" s="21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21"/>
      <c r="C483" s="21"/>
      <c r="D483" s="21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21"/>
      <c r="C484" s="21"/>
      <c r="D484" s="21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21"/>
      <c r="C485" s="21"/>
      <c r="D485" s="21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21"/>
      <c r="C486" s="21"/>
      <c r="D486" s="21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21"/>
      <c r="C487" s="21"/>
      <c r="D487" s="21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21"/>
      <c r="C488" s="21"/>
      <c r="D488" s="21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21"/>
      <c r="C489" s="21"/>
      <c r="D489" s="21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21"/>
      <c r="C490" s="21"/>
      <c r="D490" s="21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21"/>
      <c r="C491" s="21"/>
      <c r="D491" s="21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21"/>
      <c r="C492" s="21"/>
      <c r="D492" s="21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21"/>
      <c r="C493" s="21"/>
      <c r="D493" s="21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21"/>
      <c r="C494" s="21"/>
      <c r="D494" s="21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21"/>
      <c r="C495" s="21"/>
      <c r="D495" s="21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21"/>
      <c r="C496" s="21"/>
      <c r="D496" s="21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21"/>
      <c r="C497" s="21"/>
      <c r="D497" s="21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21"/>
      <c r="C498" s="21"/>
      <c r="D498" s="21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21"/>
      <c r="C499" s="21"/>
      <c r="D499" s="21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21"/>
      <c r="C500" s="21"/>
      <c r="D500" s="21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21"/>
      <c r="C501" s="21"/>
      <c r="D501" s="21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21"/>
      <c r="C502" s="21"/>
      <c r="D502" s="21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21"/>
      <c r="C503" s="21"/>
      <c r="D503" s="21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21"/>
      <c r="C504" s="21"/>
      <c r="D504" s="21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21"/>
      <c r="C505" s="21"/>
      <c r="D505" s="21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21"/>
      <c r="C506" s="21"/>
      <c r="D506" s="21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21"/>
      <c r="C507" s="21"/>
      <c r="D507" s="21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21"/>
      <c r="C508" s="21"/>
      <c r="D508" s="21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21"/>
      <c r="C509" s="21"/>
      <c r="D509" s="21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21"/>
      <c r="C510" s="21"/>
      <c r="D510" s="21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21"/>
      <c r="C511" s="21"/>
      <c r="D511" s="21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21"/>
      <c r="C512" s="21"/>
      <c r="D512" s="21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21"/>
      <c r="C513" s="21"/>
      <c r="D513" s="21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21"/>
      <c r="C514" s="21"/>
      <c r="D514" s="21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21"/>
      <c r="C515" s="21"/>
      <c r="D515" s="21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21"/>
      <c r="C516" s="21"/>
      <c r="D516" s="21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21"/>
      <c r="C517" s="21"/>
      <c r="D517" s="21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21"/>
      <c r="C518" s="21"/>
      <c r="D518" s="21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21"/>
      <c r="C519" s="21"/>
      <c r="D519" s="21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21"/>
      <c r="C520" s="21"/>
      <c r="D520" s="21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21"/>
      <c r="C521" s="21"/>
      <c r="D521" s="21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21"/>
      <c r="C522" s="21"/>
      <c r="D522" s="21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21"/>
      <c r="C523" s="21"/>
      <c r="D523" s="21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21"/>
      <c r="C524" s="21"/>
      <c r="D524" s="21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21"/>
      <c r="C525" s="21"/>
      <c r="D525" s="21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21"/>
      <c r="C526" s="21"/>
      <c r="D526" s="21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21"/>
      <c r="C527" s="21"/>
      <c r="D527" s="21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21"/>
      <c r="C528" s="21"/>
      <c r="D528" s="21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21"/>
      <c r="C529" s="21"/>
      <c r="D529" s="21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21"/>
      <c r="C530" s="21"/>
      <c r="D530" s="21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21"/>
      <c r="C531" s="21"/>
      <c r="D531" s="21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21"/>
      <c r="C532" s="21"/>
      <c r="D532" s="21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21"/>
      <c r="C533" s="21"/>
      <c r="D533" s="21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21"/>
      <c r="C534" s="21"/>
      <c r="D534" s="21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21"/>
      <c r="C535" s="21"/>
      <c r="D535" s="21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21"/>
      <c r="C536" s="21"/>
      <c r="D536" s="21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21"/>
      <c r="C537" s="21"/>
      <c r="D537" s="21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21"/>
      <c r="C538" s="21"/>
      <c r="D538" s="21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21"/>
      <c r="C539" s="21"/>
      <c r="D539" s="21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21"/>
      <c r="C540" s="21"/>
      <c r="D540" s="21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21"/>
      <c r="C541" s="21"/>
      <c r="D541" s="21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21"/>
      <c r="C542" s="21"/>
      <c r="D542" s="21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21"/>
      <c r="C543" s="21"/>
      <c r="D543" s="21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21"/>
      <c r="C544" s="21"/>
      <c r="D544" s="21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21"/>
      <c r="C545" s="21"/>
      <c r="D545" s="21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21"/>
      <c r="C546" s="21"/>
      <c r="D546" s="21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21"/>
      <c r="C547" s="21"/>
      <c r="D547" s="21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21"/>
      <c r="C548" s="21"/>
      <c r="D548" s="21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21"/>
      <c r="C549" s="21"/>
      <c r="D549" s="21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21"/>
      <c r="C550" s="21"/>
      <c r="D550" s="21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21"/>
      <c r="C551" s="21"/>
      <c r="D551" s="21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21"/>
      <c r="C552" s="21"/>
      <c r="D552" s="21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21"/>
      <c r="C553" s="21"/>
      <c r="D553" s="21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21"/>
      <c r="C554" s="21"/>
      <c r="D554" s="21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21"/>
      <c r="C555" s="21"/>
      <c r="D555" s="21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21"/>
      <c r="C556" s="21"/>
      <c r="D556" s="21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21"/>
      <c r="C557" s="21"/>
      <c r="D557" s="21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21"/>
      <c r="C558" s="21"/>
      <c r="D558" s="21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21"/>
      <c r="C559" s="21"/>
      <c r="D559" s="21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21"/>
      <c r="C560" s="21"/>
      <c r="D560" s="21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21"/>
      <c r="C561" s="21"/>
      <c r="D561" s="21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21"/>
      <c r="C562" s="21"/>
      <c r="D562" s="21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21"/>
      <c r="C563" s="21"/>
      <c r="D563" s="21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21"/>
      <c r="C564" s="21"/>
      <c r="D564" s="21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21"/>
      <c r="C565" s="21"/>
      <c r="D565" s="21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21"/>
      <c r="C566" s="21"/>
      <c r="D566" s="21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21"/>
      <c r="C567" s="21"/>
      <c r="D567" s="21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21"/>
      <c r="C568" s="21"/>
      <c r="D568" s="21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21"/>
      <c r="C569" s="21"/>
      <c r="D569" s="21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21"/>
      <c r="C570" s="21"/>
      <c r="D570" s="21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21"/>
      <c r="C571" s="21"/>
      <c r="D571" s="21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21"/>
      <c r="C572" s="21"/>
      <c r="D572" s="21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21"/>
      <c r="C573" s="21"/>
      <c r="D573" s="21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21"/>
      <c r="C574" s="21"/>
      <c r="D574" s="21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21"/>
      <c r="C575" s="21"/>
      <c r="D575" s="21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21"/>
      <c r="C576" s="21"/>
      <c r="D576" s="21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21"/>
      <c r="C577" s="21"/>
      <c r="D577" s="21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21"/>
      <c r="C578" s="21"/>
      <c r="D578" s="21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21"/>
      <c r="C579" s="21"/>
      <c r="D579" s="21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21"/>
      <c r="C580" s="21"/>
      <c r="D580" s="21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21"/>
      <c r="C581" s="21"/>
      <c r="D581" s="21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21"/>
      <c r="C582" s="21"/>
      <c r="D582" s="21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21"/>
      <c r="C583" s="21"/>
      <c r="D583" s="21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21"/>
      <c r="C584" s="21"/>
      <c r="D584" s="21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21"/>
      <c r="C585" s="21"/>
      <c r="D585" s="21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21"/>
      <c r="C586" s="21"/>
      <c r="D586" s="21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21"/>
      <c r="C587" s="21"/>
      <c r="D587" s="21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21"/>
      <c r="C588" s="21"/>
      <c r="D588" s="21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21"/>
      <c r="C589" s="21"/>
      <c r="D589" s="21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21"/>
      <c r="C590" s="21"/>
      <c r="D590" s="21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21"/>
      <c r="C591" s="21"/>
      <c r="D591" s="21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21"/>
      <c r="C592" s="21"/>
      <c r="D592" s="21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21"/>
      <c r="C593" s="21"/>
      <c r="D593" s="21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21"/>
      <c r="C594" s="21"/>
      <c r="D594" s="21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21"/>
      <c r="C595" s="21"/>
      <c r="D595" s="21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21"/>
      <c r="C596" s="21"/>
      <c r="D596" s="21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21"/>
      <c r="C597" s="21"/>
      <c r="D597" s="21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21"/>
      <c r="C598" s="21"/>
      <c r="D598" s="21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21"/>
      <c r="C599" s="21"/>
      <c r="D599" s="21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21"/>
      <c r="C600" s="21"/>
      <c r="D600" s="21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21"/>
      <c r="C601" s="21"/>
      <c r="D601" s="21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21"/>
      <c r="C602" s="21"/>
      <c r="D602" s="21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21"/>
      <c r="C603" s="21"/>
      <c r="D603" s="21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21"/>
      <c r="C604" s="21"/>
      <c r="D604" s="21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21"/>
      <c r="C605" s="21"/>
      <c r="D605" s="21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21"/>
      <c r="C606" s="21"/>
      <c r="D606" s="21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21"/>
      <c r="C607" s="21"/>
      <c r="D607" s="21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21"/>
      <c r="C608" s="21"/>
      <c r="D608" s="21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21"/>
      <c r="C609" s="21"/>
      <c r="D609" s="21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21"/>
      <c r="C610" s="21"/>
      <c r="D610" s="21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21"/>
      <c r="C611" s="21"/>
      <c r="D611" s="21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21"/>
      <c r="C612" s="21"/>
      <c r="D612" s="21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21"/>
      <c r="C613" s="21"/>
      <c r="D613" s="21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21"/>
      <c r="C614" s="21"/>
      <c r="D614" s="21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21"/>
      <c r="C615" s="21"/>
      <c r="D615" s="21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21"/>
      <c r="C616" s="21"/>
      <c r="D616" s="21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21"/>
      <c r="C617" s="21"/>
      <c r="D617" s="21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21"/>
      <c r="C618" s="21"/>
      <c r="D618" s="21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21"/>
      <c r="C619" s="21"/>
      <c r="D619" s="21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21"/>
      <c r="C620" s="21"/>
      <c r="D620" s="21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21"/>
      <c r="C621" s="21"/>
      <c r="D621" s="21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21"/>
      <c r="C622" s="21"/>
      <c r="D622" s="21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21"/>
      <c r="C623" s="21"/>
      <c r="D623" s="21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21"/>
      <c r="C624" s="21"/>
      <c r="D624" s="21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21"/>
      <c r="C625" s="21"/>
      <c r="D625" s="21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21"/>
      <c r="C626" s="21"/>
      <c r="D626" s="21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21"/>
      <c r="C627" s="21"/>
      <c r="D627" s="21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21"/>
      <c r="C628" s="21"/>
      <c r="D628" s="21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21"/>
      <c r="C629" s="21"/>
      <c r="D629" s="21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21"/>
      <c r="C630" s="21"/>
      <c r="D630" s="21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21"/>
      <c r="C631" s="21"/>
      <c r="D631" s="21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21"/>
      <c r="C632" s="21"/>
      <c r="D632" s="21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21"/>
      <c r="C633" s="21"/>
      <c r="D633" s="21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21"/>
      <c r="C634" s="21"/>
      <c r="D634" s="21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21"/>
      <c r="C635" s="21"/>
      <c r="D635" s="21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21"/>
      <c r="C636" s="21"/>
      <c r="D636" s="21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21"/>
      <c r="C637" s="21"/>
      <c r="D637" s="21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21"/>
      <c r="C638" s="21"/>
      <c r="D638" s="21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21"/>
      <c r="C639" s="21"/>
      <c r="D639" s="21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21"/>
      <c r="C640" s="21"/>
      <c r="D640" s="21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21"/>
      <c r="C641" s="21"/>
      <c r="D641" s="21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21"/>
      <c r="C642" s="21"/>
      <c r="D642" s="21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21"/>
      <c r="C643" s="21"/>
      <c r="D643" s="21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21"/>
      <c r="C644" s="21"/>
      <c r="D644" s="21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21"/>
      <c r="C645" s="21"/>
      <c r="D645" s="21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21"/>
      <c r="C646" s="21"/>
      <c r="D646" s="21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21"/>
      <c r="C647" s="21"/>
      <c r="D647" s="21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21"/>
      <c r="C648" s="21"/>
      <c r="D648" s="21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21"/>
      <c r="C649" s="21"/>
      <c r="D649" s="21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21"/>
      <c r="C650" s="21"/>
      <c r="D650" s="21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21"/>
      <c r="C651" s="21"/>
      <c r="D651" s="21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21"/>
      <c r="C652" s="21"/>
      <c r="D652" s="21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21"/>
      <c r="C653" s="21"/>
      <c r="D653" s="21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21"/>
      <c r="C654" s="21"/>
      <c r="D654" s="21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21"/>
      <c r="C655" s="21"/>
      <c r="D655" s="21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21"/>
      <c r="C656" s="21"/>
      <c r="D656" s="21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21"/>
      <c r="C657" s="21"/>
      <c r="D657" s="21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21"/>
      <c r="C658" s="21"/>
      <c r="D658" s="21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21"/>
      <c r="C659" s="21"/>
      <c r="D659" s="21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21"/>
      <c r="C660" s="21"/>
      <c r="D660" s="21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21"/>
      <c r="C661" s="21"/>
      <c r="D661" s="21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21"/>
      <c r="C662" s="21"/>
      <c r="D662" s="21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21"/>
      <c r="C663" s="21"/>
      <c r="D663" s="21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21"/>
      <c r="C664" s="21"/>
      <c r="D664" s="21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21"/>
      <c r="C665" s="21"/>
      <c r="D665" s="21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21"/>
      <c r="C666" s="21"/>
      <c r="D666" s="21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21"/>
      <c r="C667" s="21"/>
      <c r="D667" s="21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21"/>
      <c r="C668" s="21"/>
      <c r="D668" s="21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21"/>
      <c r="C669" s="21"/>
      <c r="D669" s="21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21"/>
      <c r="C670" s="21"/>
      <c r="D670" s="21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21"/>
      <c r="C671" s="21"/>
      <c r="D671" s="21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21"/>
      <c r="C672" s="21"/>
      <c r="D672" s="21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21"/>
      <c r="C673" s="21"/>
      <c r="D673" s="21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21"/>
      <c r="C674" s="21"/>
      <c r="D674" s="21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21"/>
      <c r="C675" s="21"/>
      <c r="D675" s="21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21"/>
      <c r="C676" s="21"/>
      <c r="D676" s="21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21"/>
      <c r="C677" s="21"/>
      <c r="D677" s="21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21"/>
      <c r="C678" s="21"/>
      <c r="D678" s="21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21"/>
      <c r="C679" s="21"/>
      <c r="D679" s="21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21"/>
      <c r="C680" s="21"/>
      <c r="D680" s="21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21"/>
      <c r="C681" s="21"/>
      <c r="D681" s="21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21"/>
      <c r="C682" s="21"/>
      <c r="D682" s="21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21"/>
      <c r="C683" s="21"/>
      <c r="D683" s="21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21"/>
      <c r="C684" s="21"/>
      <c r="D684" s="21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21"/>
      <c r="C685" s="21"/>
      <c r="D685" s="21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21"/>
      <c r="C686" s="21"/>
      <c r="D686" s="21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21"/>
      <c r="C687" s="21"/>
      <c r="D687" s="21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21"/>
      <c r="C688" s="21"/>
      <c r="D688" s="21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21"/>
      <c r="C689" s="21"/>
      <c r="D689" s="21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21"/>
      <c r="C690" s="21"/>
      <c r="D690" s="21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21"/>
      <c r="C691" s="21"/>
      <c r="D691" s="21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21"/>
      <c r="C692" s="21"/>
      <c r="D692" s="21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21"/>
      <c r="C693" s="21"/>
      <c r="D693" s="21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21"/>
      <c r="C694" s="21"/>
      <c r="D694" s="21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21"/>
      <c r="C695" s="21"/>
      <c r="D695" s="21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21"/>
      <c r="C696" s="21"/>
      <c r="D696" s="21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21"/>
      <c r="C697" s="21"/>
      <c r="D697" s="21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21"/>
      <c r="C698" s="21"/>
      <c r="D698" s="21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21"/>
      <c r="C699" s="21"/>
      <c r="D699" s="21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21"/>
      <c r="C700" s="21"/>
      <c r="D700" s="21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21"/>
      <c r="C701" s="21"/>
      <c r="D701" s="21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21"/>
      <c r="C702" s="21"/>
      <c r="D702" s="21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21"/>
      <c r="C703" s="21"/>
      <c r="D703" s="21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21"/>
      <c r="C704" s="21"/>
      <c r="D704" s="21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21"/>
      <c r="C705" s="21"/>
      <c r="D705" s="21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21"/>
      <c r="C706" s="21"/>
      <c r="D706" s="21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21"/>
      <c r="C707" s="21"/>
      <c r="D707" s="21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21"/>
      <c r="C708" s="21"/>
      <c r="D708" s="21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21"/>
      <c r="C709" s="21"/>
      <c r="D709" s="21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21"/>
      <c r="C710" s="21"/>
      <c r="D710" s="21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21"/>
      <c r="C711" s="21"/>
      <c r="D711" s="21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21"/>
      <c r="C712" s="21"/>
      <c r="D712" s="21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21"/>
      <c r="C713" s="21"/>
      <c r="D713" s="21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21"/>
      <c r="C714" s="21"/>
      <c r="D714" s="21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21"/>
      <c r="C715" s="21"/>
      <c r="D715" s="21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21"/>
      <c r="C716" s="21"/>
      <c r="D716" s="21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21"/>
      <c r="C717" s="21"/>
      <c r="D717" s="21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21"/>
      <c r="C718" s="21"/>
      <c r="D718" s="21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21"/>
      <c r="C719" s="21"/>
      <c r="D719" s="21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21"/>
      <c r="C720" s="21"/>
      <c r="D720" s="21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21"/>
      <c r="C721" s="21"/>
      <c r="D721" s="21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21"/>
      <c r="C722" s="21"/>
      <c r="D722" s="21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21"/>
      <c r="C723" s="21"/>
      <c r="D723" s="21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21"/>
      <c r="C724" s="21"/>
      <c r="D724" s="21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21"/>
      <c r="C725" s="21"/>
      <c r="D725" s="21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21"/>
      <c r="C726" s="21"/>
      <c r="D726" s="21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21"/>
      <c r="C727" s="21"/>
      <c r="D727" s="21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21"/>
      <c r="C728" s="21"/>
      <c r="D728" s="21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21"/>
      <c r="C729" s="21"/>
      <c r="D729" s="21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21"/>
      <c r="C730" s="21"/>
      <c r="D730" s="21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21"/>
      <c r="C731" s="21"/>
      <c r="D731" s="21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21"/>
      <c r="C732" s="21"/>
      <c r="D732" s="21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21"/>
      <c r="C733" s="21"/>
      <c r="D733" s="21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21"/>
      <c r="C734" s="21"/>
      <c r="D734" s="21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21"/>
      <c r="C735" s="21"/>
      <c r="D735" s="21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21"/>
      <c r="C736" s="21"/>
      <c r="D736" s="21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21"/>
      <c r="C737" s="21"/>
      <c r="D737" s="21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21"/>
      <c r="C738" s="21"/>
      <c r="D738" s="21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21"/>
      <c r="C739" s="21"/>
      <c r="D739" s="21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21"/>
      <c r="C740" s="21"/>
      <c r="D740" s="21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21"/>
      <c r="C741" s="21"/>
      <c r="D741" s="21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21"/>
      <c r="C742" s="21"/>
      <c r="D742" s="21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21"/>
      <c r="C743" s="21"/>
      <c r="D743" s="21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21"/>
      <c r="C744" s="21"/>
      <c r="D744" s="21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21"/>
      <c r="C745" s="21"/>
      <c r="D745" s="21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21"/>
      <c r="C746" s="21"/>
      <c r="D746" s="21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21"/>
      <c r="C747" s="21"/>
      <c r="D747" s="21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21"/>
      <c r="C748" s="21"/>
      <c r="D748" s="21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21"/>
      <c r="C749" s="21"/>
      <c r="D749" s="21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21"/>
      <c r="C750" s="21"/>
      <c r="D750" s="21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21"/>
      <c r="C751" s="21"/>
      <c r="D751" s="21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21"/>
      <c r="C752" s="21"/>
      <c r="D752" s="21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21"/>
      <c r="C753" s="21"/>
      <c r="D753" s="21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21"/>
      <c r="C754" s="21"/>
      <c r="D754" s="21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21"/>
      <c r="C755" s="21"/>
      <c r="D755" s="21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21"/>
      <c r="C756" s="21"/>
      <c r="D756" s="21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21"/>
      <c r="C757" s="21"/>
      <c r="D757" s="21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21"/>
      <c r="C758" s="21"/>
      <c r="D758" s="21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21"/>
      <c r="C759" s="21"/>
      <c r="D759" s="21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21"/>
      <c r="C760" s="21"/>
      <c r="D760" s="21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21"/>
      <c r="C761" s="21"/>
      <c r="D761" s="21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21"/>
      <c r="C762" s="21"/>
      <c r="D762" s="21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21"/>
      <c r="C763" s="21"/>
      <c r="D763" s="21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21"/>
      <c r="C764" s="21"/>
      <c r="D764" s="21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21"/>
      <c r="C765" s="21"/>
      <c r="D765" s="21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21"/>
      <c r="C766" s="21"/>
      <c r="D766" s="21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21"/>
      <c r="C767" s="21"/>
      <c r="D767" s="21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21"/>
      <c r="C768" s="21"/>
      <c r="D768" s="21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21"/>
      <c r="C769" s="21"/>
      <c r="D769" s="21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21"/>
      <c r="C770" s="21"/>
      <c r="D770" s="21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21"/>
      <c r="C771" s="21"/>
      <c r="D771" s="21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21"/>
      <c r="C772" s="21"/>
      <c r="D772" s="21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21"/>
      <c r="C773" s="21"/>
      <c r="D773" s="21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21"/>
      <c r="C774" s="21"/>
      <c r="D774" s="21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21"/>
      <c r="C775" s="21"/>
      <c r="D775" s="21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21"/>
      <c r="C776" s="21"/>
      <c r="D776" s="21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21"/>
      <c r="C777" s="21"/>
      <c r="D777" s="21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21"/>
      <c r="C778" s="21"/>
      <c r="D778" s="21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21"/>
      <c r="C779" s="21"/>
      <c r="D779" s="21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21"/>
      <c r="C780" s="21"/>
      <c r="D780" s="21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21"/>
      <c r="C781" s="21"/>
      <c r="D781" s="21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21"/>
      <c r="C782" s="21"/>
      <c r="D782" s="21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21"/>
      <c r="C783" s="21"/>
      <c r="D783" s="21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21"/>
      <c r="C784" s="21"/>
      <c r="D784" s="21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21"/>
      <c r="C785" s="21"/>
      <c r="D785" s="21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21"/>
      <c r="C786" s="21"/>
      <c r="D786" s="21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21"/>
      <c r="C787" s="21"/>
      <c r="D787" s="21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21"/>
      <c r="C788" s="21"/>
      <c r="D788" s="21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21"/>
      <c r="C789" s="21"/>
      <c r="D789" s="21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21"/>
      <c r="C790" s="21"/>
      <c r="D790" s="21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21"/>
      <c r="C791" s="21"/>
      <c r="D791" s="21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21"/>
      <c r="C792" s="21"/>
      <c r="D792" s="21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21"/>
      <c r="C793" s="21"/>
      <c r="D793" s="21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21"/>
      <c r="C794" s="21"/>
      <c r="D794" s="21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21"/>
      <c r="C795" s="21"/>
      <c r="D795" s="21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21"/>
      <c r="C796" s="21"/>
      <c r="D796" s="21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21"/>
      <c r="C797" s="21"/>
      <c r="D797" s="21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21"/>
      <c r="C798" s="21"/>
      <c r="D798" s="21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21"/>
      <c r="C799" s="21"/>
      <c r="D799" s="21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21"/>
      <c r="C800" s="21"/>
      <c r="D800" s="21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21"/>
      <c r="C801" s="21"/>
      <c r="D801" s="21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21"/>
      <c r="C802" s="21"/>
      <c r="D802" s="21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21"/>
      <c r="C803" s="21"/>
      <c r="D803" s="21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21"/>
      <c r="C804" s="21"/>
      <c r="D804" s="21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21"/>
      <c r="C805" s="21"/>
      <c r="D805" s="21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21"/>
      <c r="C806" s="21"/>
      <c r="D806" s="21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21"/>
      <c r="C807" s="21"/>
      <c r="D807" s="21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21"/>
      <c r="C808" s="21"/>
      <c r="D808" s="21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21"/>
      <c r="C809" s="21"/>
      <c r="D809" s="21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21"/>
      <c r="C810" s="21"/>
      <c r="D810" s="21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21"/>
      <c r="C811" s="21"/>
      <c r="D811" s="21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21"/>
      <c r="C812" s="21"/>
      <c r="D812" s="21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21"/>
      <c r="C813" s="21"/>
      <c r="D813" s="21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21"/>
      <c r="C814" s="21"/>
      <c r="D814" s="21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21"/>
      <c r="C815" s="21"/>
      <c r="D815" s="21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21"/>
      <c r="C816" s="21"/>
      <c r="D816" s="21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21"/>
      <c r="C817" s="21"/>
      <c r="D817" s="21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21"/>
      <c r="C818" s="21"/>
      <c r="D818" s="21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21"/>
      <c r="C819" s="21"/>
      <c r="D819" s="21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21"/>
      <c r="C820" s="21"/>
      <c r="D820" s="21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21"/>
      <c r="C821" s="21"/>
      <c r="D821" s="21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21"/>
      <c r="C822" s="21"/>
      <c r="D822" s="21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21"/>
      <c r="C823" s="21"/>
      <c r="D823" s="21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21"/>
      <c r="C824" s="21"/>
      <c r="D824" s="21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21"/>
      <c r="C825" s="21"/>
      <c r="D825" s="21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21"/>
      <c r="C826" s="21"/>
      <c r="D826" s="21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21"/>
      <c r="C827" s="21"/>
      <c r="D827" s="21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21"/>
      <c r="C828" s="21"/>
      <c r="D828" s="21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21"/>
      <c r="C829" s="21"/>
      <c r="D829" s="21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21"/>
      <c r="C830" s="21"/>
      <c r="D830" s="21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21"/>
      <c r="C831" s="21"/>
      <c r="D831" s="21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21"/>
      <c r="C832" s="21"/>
      <c r="D832" s="21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21"/>
      <c r="C833" s="21"/>
      <c r="D833" s="21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21"/>
      <c r="C834" s="21"/>
      <c r="D834" s="21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21"/>
      <c r="C835" s="21"/>
      <c r="D835" s="21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21"/>
      <c r="C836" s="21"/>
      <c r="D836" s="21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21"/>
      <c r="C837" s="21"/>
      <c r="D837" s="21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21"/>
      <c r="C838" s="21"/>
      <c r="D838" s="21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21"/>
      <c r="C839" s="21"/>
      <c r="D839" s="21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21"/>
      <c r="C840" s="21"/>
      <c r="D840" s="21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21"/>
      <c r="C841" s="21"/>
      <c r="D841" s="21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21"/>
      <c r="C842" s="21"/>
      <c r="D842" s="21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21"/>
      <c r="C843" s="21"/>
      <c r="D843" s="21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21"/>
      <c r="C844" s="21"/>
      <c r="D844" s="21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21"/>
      <c r="C845" s="21"/>
      <c r="D845" s="21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21"/>
      <c r="C846" s="21"/>
      <c r="D846" s="21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21"/>
      <c r="C847" s="21"/>
      <c r="D847" s="21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21"/>
      <c r="C848" s="21"/>
      <c r="D848" s="21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21"/>
      <c r="C849" s="21"/>
      <c r="D849" s="21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21"/>
      <c r="C850" s="21"/>
      <c r="D850" s="21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21"/>
      <c r="C851" s="21"/>
      <c r="D851" s="21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21"/>
      <c r="C852" s="21"/>
      <c r="D852" s="21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21"/>
      <c r="C853" s="21"/>
      <c r="D853" s="21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21"/>
      <c r="C854" s="21"/>
      <c r="D854" s="21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21"/>
      <c r="C855" s="21"/>
      <c r="D855" s="21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21"/>
      <c r="C856" s="21"/>
      <c r="D856" s="21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21"/>
      <c r="C857" s="21"/>
      <c r="D857" s="21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21"/>
      <c r="C858" s="21"/>
      <c r="D858" s="21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21"/>
      <c r="C859" s="21"/>
      <c r="D859" s="21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21"/>
      <c r="C860" s="21"/>
      <c r="D860" s="21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21"/>
      <c r="C861" s="21"/>
      <c r="D861" s="21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21"/>
      <c r="C862" s="21"/>
      <c r="D862" s="21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21"/>
      <c r="C863" s="21"/>
      <c r="D863" s="21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21"/>
      <c r="C864" s="21"/>
      <c r="D864" s="21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21"/>
      <c r="C865" s="21"/>
      <c r="D865" s="21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21"/>
      <c r="C866" s="21"/>
      <c r="D866" s="21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21"/>
      <c r="C867" s="21"/>
      <c r="D867" s="21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21"/>
      <c r="C868" s="21"/>
      <c r="D868" s="21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21"/>
      <c r="C869" s="21"/>
      <c r="D869" s="21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21"/>
      <c r="C870" s="21"/>
      <c r="D870" s="21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21"/>
      <c r="C871" s="21"/>
      <c r="D871" s="21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21"/>
      <c r="C872" s="21"/>
      <c r="D872" s="21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21"/>
      <c r="C873" s="21"/>
      <c r="D873" s="21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21"/>
      <c r="C874" s="21"/>
      <c r="D874" s="21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21"/>
      <c r="C875" s="21"/>
      <c r="D875" s="21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21"/>
      <c r="C876" s="21"/>
      <c r="D876" s="21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21"/>
      <c r="C877" s="21"/>
      <c r="D877" s="21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21"/>
      <c r="C878" s="21"/>
      <c r="D878" s="21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21"/>
      <c r="C879" s="21"/>
      <c r="D879" s="21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21"/>
      <c r="C880" s="21"/>
      <c r="D880" s="21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21"/>
      <c r="C881" s="21"/>
      <c r="D881" s="21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21"/>
      <c r="C882" s="21"/>
      <c r="D882" s="21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21"/>
      <c r="C883" s="21"/>
      <c r="D883" s="21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21"/>
      <c r="C884" s="21"/>
      <c r="D884" s="21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21"/>
      <c r="C885" s="21"/>
      <c r="D885" s="21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21"/>
      <c r="C886" s="21"/>
      <c r="D886" s="21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21"/>
      <c r="C887" s="21"/>
      <c r="D887" s="21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21"/>
      <c r="C888" s="21"/>
      <c r="D888" s="21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21"/>
      <c r="C889" s="21"/>
      <c r="D889" s="21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21"/>
      <c r="C890" s="21"/>
      <c r="D890" s="21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21"/>
      <c r="C891" s="21"/>
      <c r="D891" s="21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21"/>
      <c r="C892" s="21"/>
      <c r="D892" s="21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21"/>
      <c r="C893" s="21"/>
      <c r="D893" s="21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21"/>
      <c r="C894" s="21"/>
      <c r="D894" s="21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21"/>
      <c r="C895" s="21"/>
      <c r="D895" s="21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21"/>
      <c r="C896" s="21"/>
      <c r="D896" s="21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21"/>
      <c r="C897" s="21"/>
      <c r="D897" s="21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21"/>
      <c r="C898" s="21"/>
      <c r="D898" s="21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21"/>
      <c r="C899" s="21"/>
      <c r="D899" s="21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21"/>
      <c r="C900" s="21"/>
      <c r="D900" s="21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21"/>
      <c r="C901" s="21"/>
      <c r="D901" s="21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21"/>
      <c r="C902" s="21"/>
      <c r="D902" s="21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21"/>
      <c r="C903" s="21"/>
      <c r="D903" s="21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21"/>
      <c r="C904" s="21"/>
      <c r="D904" s="21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21"/>
      <c r="C905" s="21"/>
      <c r="D905" s="21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21"/>
      <c r="C906" s="21"/>
      <c r="D906" s="21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21"/>
      <c r="C907" s="21"/>
      <c r="D907" s="21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21"/>
      <c r="C908" s="21"/>
      <c r="D908" s="21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21"/>
      <c r="C909" s="21"/>
      <c r="D909" s="21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21"/>
      <c r="C910" s="21"/>
      <c r="D910" s="21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21"/>
      <c r="C911" s="21"/>
      <c r="D911" s="21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21"/>
      <c r="C912" s="21"/>
      <c r="D912" s="21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21"/>
      <c r="C913" s="21"/>
      <c r="D913" s="21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21"/>
      <c r="C914" s="21"/>
      <c r="D914" s="21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21"/>
      <c r="C915" s="21"/>
      <c r="D915" s="21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21"/>
      <c r="C916" s="21"/>
      <c r="D916" s="21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21"/>
      <c r="C917" s="21"/>
      <c r="D917" s="21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21"/>
      <c r="C918" s="21"/>
      <c r="D918" s="21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21"/>
      <c r="C919" s="21"/>
      <c r="D919" s="21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21"/>
      <c r="C920" s="21"/>
      <c r="D920" s="21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21"/>
      <c r="C921" s="21"/>
      <c r="D921" s="21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21"/>
      <c r="C922" s="21"/>
      <c r="D922" s="21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21"/>
      <c r="C923" s="21"/>
      <c r="D923" s="21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21"/>
      <c r="C924" s="21"/>
      <c r="D924" s="21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21"/>
      <c r="C925" s="21"/>
      <c r="D925" s="21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21"/>
      <c r="C926" s="21"/>
      <c r="D926" s="21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21"/>
      <c r="C927" s="21"/>
      <c r="D927" s="21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21"/>
      <c r="C928" s="21"/>
      <c r="D928" s="21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21"/>
      <c r="C929" s="21"/>
      <c r="D929" s="21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21"/>
      <c r="C930" s="21"/>
      <c r="D930" s="21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21"/>
      <c r="C931" s="21"/>
      <c r="D931" s="21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21"/>
      <c r="C932" s="21"/>
      <c r="D932" s="21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21"/>
      <c r="C933" s="21"/>
      <c r="D933" s="21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21"/>
      <c r="C934" s="21"/>
      <c r="D934" s="21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21"/>
      <c r="C935" s="21"/>
      <c r="D935" s="21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21"/>
      <c r="C936" s="21"/>
      <c r="D936" s="21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21"/>
      <c r="C937" s="21"/>
      <c r="D937" s="21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21"/>
      <c r="C938" s="21"/>
      <c r="D938" s="21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21"/>
      <c r="C939" s="21"/>
      <c r="D939" s="21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21"/>
      <c r="C940" s="21"/>
      <c r="D940" s="21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21"/>
      <c r="C941" s="21"/>
      <c r="D941" s="21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21"/>
      <c r="C942" s="21"/>
      <c r="D942" s="21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21"/>
      <c r="C943" s="21"/>
      <c r="D943" s="21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21"/>
      <c r="C944" s="21"/>
      <c r="D944" s="21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21"/>
      <c r="C945" s="21"/>
      <c r="D945" s="21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21"/>
      <c r="C946" s="21"/>
      <c r="D946" s="21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21"/>
      <c r="C947" s="21"/>
      <c r="D947" s="21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21"/>
      <c r="C948" s="21"/>
      <c r="D948" s="21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21"/>
      <c r="C949" s="21"/>
      <c r="D949" s="21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21"/>
      <c r="C950" s="21"/>
      <c r="D950" s="21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21"/>
      <c r="C951" s="21"/>
      <c r="D951" s="21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21"/>
      <c r="C952" s="21"/>
      <c r="D952" s="21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21"/>
      <c r="C953" s="21"/>
      <c r="D953" s="21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21"/>
      <c r="C954" s="21"/>
      <c r="D954" s="21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21"/>
      <c r="C955" s="21"/>
      <c r="D955" s="21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21"/>
      <c r="C956" s="21"/>
      <c r="D956" s="21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21"/>
      <c r="C957" s="21"/>
      <c r="D957" s="21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21"/>
      <c r="C958" s="21"/>
      <c r="D958" s="21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21"/>
      <c r="C959" s="21"/>
      <c r="D959" s="21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21"/>
      <c r="C960" s="21"/>
      <c r="D960" s="21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21"/>
      <c r="C961" s="21"/>
      <c r="D961" s="21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21"/>
      <c r="C962" s="21"/>
      <c r="D962" s="21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21"/>
      <c r="C963" s="21"/>
      <c r="D963" s="21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21"/>
      <c r="C964" s="21"/>
      <c r="D964" s="21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21"/>
      <c r="C965" s="21"/>
      <c r="D965" s="21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21"/>
      <c r="C966" s="21"/>
      <c r="D966" s="21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21"/>
      <c r="C967" s="21"/>
      <c r="D967" s="21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21"/>
      <c r="C968" s="21"/>
      <c r="D968" s="21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21"/>
      <c r="C969" s="21"/>
      <c r="D969" s="21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21"/>
      <c r="C970" s="21"/>
      <c r="D970" s="21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21"/>
      <c r="C971" s="21"/>
      <c r="D971" s="21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21"/>
      <c r="C972" s="21"/>
      <c r="D972" s="21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21"/>
      <c r="C973" s="21"/>
      <c r="D973" s="21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21"/>
      <c r="C974" s="21"/>
      <c r="D974" s="21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21"/>
      <c r="C975" s="21"/>
      <c r="D975" s="21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21"/>
      <c r="C976" s="21"/>
      <c r="D976" s="21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21"/>
      <c r="C977" s="21"/>
      <c r="D977" s="21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21"/>
      <c r="C978" s="21"/>
      <c r="D978" s="21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21"/>
      <c r="C979" s="21"/>
      <c r="D979" s="21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21"/>
      <c r="C980" s="21"/>
      <c r="D980" s="21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21"/>
      <c r="C981" s="21"/>
      <c r="D981" s="21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21"/>
      <c r="C982" s="21"/>
      <c r="D982" s="21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21"/>
      <c r="C983" s="21"/>
      <c r="D983" s="21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21"/>
      <c r="C984" s="21"/>
      <c r="D984" s="21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21"/>
      <c r="C985" s="21"/>
      <c r="D985" s="21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21"/>
      <c r="C986" s="21"/>
      <c r="D986" s="21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21"/>
      <c r="C987" s="21"/>
      <c r="D987" s="21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21"/>
      <c r="C988" s="21"/>
      <c r="D988" s="21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21"/>
      <c r="C989" s="21"/>
      <c r="D989" s="21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21"/>
      <c r="C990" s="21"/>
      <c r="D990" s="21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21"/>
      <c r="C991" s="21"/>
      <c r="D991" s="21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21"/>
      <c r="C992" s="21"/>
      <c r="D992" s="21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21"/>
      <c r="C993" s="21"/>
      <c r="D993" s="21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21"/>
      <c r="C994" s="21"/>
      <c r="D994" s="21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21"/>
      <c r="C995" s="21"/>
      <c r="D995" s="21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21"/>
      <c r="C996" s="21"/>
      <c r="D996" s="21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21"/>
      <c r="C997" s="21"/>
      <c r="D997" s="21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21"/>
      <c r="C998" s="21"/>
      <c r="D998" s="21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21"/>
      <c r="C999" s="21"/>
      <c r="D999" s="21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21"/>
      <c r="C1000" s="21"/>
      <c r="D1000" s="21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21"/>
      <c r="C1001" s="21"/>
      <c r="D1001" s="21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21"/>
      <c r="C1002" s="21"/>
      <c r="D1002" s="21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21"/>
      <c r="C1003" s="21"/>
      <c r="D1003" s="21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21"/>
      <c r="C1004" s="21"/>
      <c r="D1004" s="21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>
      <c r="A1005" s="3"/>
      <c r="B1005" s="21"/>
      <c r="C1005" s="21"/>
      <c r="D1005" s="21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>
      <c r="A1006" s="3"/>
      <c r="B1006" s="21"/>
      <c r="C1006" s="21"/>
      <c r="D1006" s="21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>
      <c r="A1007" s="3"/>
      <c r="B1007" s="21"/>
      <c r="C1007" s="21"/>
      <c r="D1007" s="21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>
      <c r="A1008" s="3"/>
      <c r="B1008" s="21"/>
      <c r="C1008" s="21"/>
      <c r="D1008" s="21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>
      <c r="A1009" s="3"/>
      <c r="B1009" s="21"/>
      <c r="C1009" s="21"/>
      <c r="D1009" s="21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>
      <c r="A1010" s="3"/>
      <c r="B1010" s="21"/>
      <c r="C1010" s="21"/>
      <c r="D1010" s="21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>
      <c r="A1011" s="3"/>
      <c r="B1011" s="21"/>
      <c r="C1011" s="21"/>
      <c r="D1011" s="21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>
      <c r="A1012" s="3"/>
      <c r="B1012" s="21"/>
      <c r="C1012" s="21"/>
      <c r="D1012" s="21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>
      <c r="A1013" s="3"/>
      <c r="B1013" s="21"/>
      <c r="C1013" s="21"/>
      <c r="D1013" s="21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>
      <c r="A1014" s="3"/>
      <c r="B1014" s="21"/>
      <c r="C1014" s="21"/>
      <c r="D1014" s="21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>
      <c r="A1015" s="3"/>
      <c r="B1015" s="21"/>
      <c r="C1015" s="21"/>
      <c r="D1015" s="21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>
      <c r="A1016" s="3"/>
      <c r="B1016" s="21"/>
      <c r="C1016" s="21"/>
      <c r="D1016" s="21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>
      <c r="A1017" s="3"/>
      <c r="B1017" s="21"/>
      <c r="C1017" s="21"/>
      <c r="D1017" s="21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>
      <c r="A1018" s="3"/>
      <c r="B1018" s="21"/>
      <c r="C1018" s="21"/>
      <c r="D1018" s="21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>
      <c r="A1019" s="3"/>
      <c r="B1019" s="21"/>
      <c r="C1019" s="21"/>
      <c r="D1019" s="21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>
      <c r="A1020" s="3"/>
      <c r="B1020" s="21"/>
      <c r="C1020" s="21"/>
      <c r="D1020" s="21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>
      <c r="A1021" s="3"/>
      <c r="B1021" s="21"/>
      <c r="C1021" s="21"/>
      <c r="D1021" s="21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</sheetData>
  <autoFilter ref="$A$1:$A$1021">
    <filterColumn colId="0">
      <filters blank="1">
        <filter val="MA.7.7.RP.3"/>
        <filter val="MA.7.7.RP.2"/>
        <filter val="MA.7.7.RP.1"/>
        <filter val="Exceeds Standard"/>
        <filter val="Meets Standard"/>
        <filter val="MA.7.7.EE.3"/>
        <filter val="MA.7.7.NS.3"/>
        <filter val="Not at Standard"/>
        <filter val="Developing Standard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2019-20"/>
        <filter val="MA.7.7.SP.5"/>
        <filter val="MA.7.7.SP.6"/>
        <filter val="TAG Students"/>
        <filter val="Approaching Standard"/>
        <filter val="MA.7.7.SP.1"/>
        <filter val="Male Students"/>
        <filter val="% of Students Meeting Each Standard"/>
        <filter val="MA.7.7.SP.4"/>
        <filter val="Math Watchlist Students"/>
        <filter val="MA.7.7.G.6"/>
        <filter val="MA.7.7.G.5"/>
        <filter val="MA.7.7.G.4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37">
    <mergeCell ref="J42:L42"/>
    <mergeCell ref="N42:P42"/>
    <mergeCell ref="K2:O2"/>
    <mergeCell ref="B8:D8"/>
    <mergeCell ref="F8:H8"/>
    <mergeCell ref="B22:D22"/>
    <mergeCell ref="F22:H22"/>
    <mergeCell ref="B42:D42"/>
    <mergeCell ref="F42:H42"/>
    <mergeCell ref="B55:D55"/>
    <mergeCell ref="F55:H55"/>
    <mergeCell ref="J55:L55"/>
    <mergeCell ref="N55:P55"/>
    <mergeCell ref="F68:H68"/>
    <mergeCell ref="J68:L68"/>
    <mergeCell ref="N68:P68"/>
    <mergeCell ref="J94:L94"/>
    <mergeCell ref="N94:P94"/>
    <mergeCell ref="B68:D68"/>
    <mergeCell ref="B81:D81"/>
    <mergeCell ref="F81:H81"/>
    <mergeCell ref="J81:L81"/>
    <mergeCell ref="N81:P81"/>
    <mergeCell ref="B94:D94"/>
    <mergeCell ref="F94:H94"/>
    <mergeCell ref="B120:D120"/>
    <mergeCell ref="B133:D133"/>
    <mergeCell ref="F133:H133"/>
    <mergeCell ref="J133:L133"/>
    <mergeCell ref="N133:P133"/>
    <mergeCell ref="B107:D107"/>
    <mergeCell ref="F107:H107"/>
    <mergeCell ref="J107:L107"/>
    <mergeCell ref="N107:P107"/>
    <mergeCell ref="F120:H120"/>
    <mergeCell ref="J120:L120"/>
    <mergeCell ref="N120:P120"/>
  </mergeCells>
  <conditionalFormatting sqref="B10:D19 F10:H19 J10:J13 K10:L19 B24:D39 B44:D53 F44:H53 B57:D66 F57:H66 B70:D79 F70:H79 B83:D92 F83:H92 B96:D105 F96:H105 J96:L96 N96:P96 B109:D118 F109:H118 B122:D131 F122:H131 J122:L122 N122:P122 B135:D144 F135:H144">
    <cfRule type="cellIs" dxfId="0" priority="1" operator="greaterThanOrEqual">
      <formula>0.99</formula>
    </cfRule>
  </conditionalFormatting>
  <conditionalFormatting sqref="B10:D19 F10:H19 J10:J13 K10:L19 B24:D39 B44:D53 F44:H53 B57:D66 F57:H66 B70:D79 F70:H79 B83:D92 F83:H92 B96:D105 F96:H105 J96:L96 N96:P96 B109:D118 F109:H118 B122:D131 F122:H131 J122:L122 N122:P122 B135:D144 F135:H144">
    <cfRule type="cellIs" dxfId="1" priority="2" operator="greaterThanOrEqual">
      <formula>0.8</formula>
    </cfRule>
  </conditionalFormatting>
  <conditionalFormatting sqref="B10:D19 F10:H19 J10:J13 K10:L19 B24:D39 B44:D53 F44:H53 B57:D66 F57:H66 B70:D79 F70:H79 B83:D92 F83:H92 B96:D105 F96:H105 J96:L96 N96:P96 B109:D118 F109:H118 B122:D131 F122:H131 J122:L122 N122:P122 B135:D144 F135:H144">
    <cfRule type="cellIs" dxfId="2" priority="3" operator="greaterThanOrEqual">
      <formula>0.7</formula>
    </cfRule>
  </conditionalFormatting>
  <conditionalFormatting sqref="B10:D19 F10:H19 J10:J13 K10:L19 B24:D39 B44:D53 F44:H53 B57:D66 F57:H66 B70:D79 F70:H79 B83:D92 F83:H92 B96:D105 F96:H105 J96:L96 N96:P96 B109:D118 F109:H118 B122:D131 F122:H131 J122:L122 N122:P122 B135:D144 F135:H144">
    <cfRule type="cellIs" dxfId="3" priority="4" operator="greaterThanOrEqual">
      <formula>0.5</formula>
    </cfRule>
  </conditionalFormatting>
  <conditionalFormatting sqref="B10:D19 F10:H19 J10:J13 K10:L19 B24:D39 B44:D53 F44:H53 B57:D66 F57:H66 B70:D79 F70:H79 B83:D92 F83:H92 B96:D105 F96:H105 J96:L96 N96:P96 B109:D118 F109:H118 B122:D131 F122:H131 J122:L122 N122:P122 B135:D144 F135:H144">
    <cfRule type="cellIs" dxfId="4" priority="5" operator="lessThan">
      <formula>0.5</formula>
    </cfRule>
  </conditionalFormatting>
  <conditionalFormatting sqref="B10:B19 D10:D19 F10:F19 H10:H19 K10:K19 L10:L13 B24:B39 D24:D39 B44:B53 D44:D53 F44:F53 H44:H53 B57:B66 D57:D66 F57:F66 H57:H66 B70:B79 D70:D79 F70:F79 H70:H79 B83:B92 D83:D92 F83:F92 H83:H92 B96:B105 D96:D105 F96:F105 H96:H105 J96 L96 N96 P96 B109:B118 D109:D118 F109:F118 H109:H118 B122:B131 D122:D131 F122:F131 H122:H131 J122 L122 N122 P122 B135:B144 D135:D144 F135:F144 H135:H144">
    <cfRule type="cellIs" dxfId="5" priority="6" operator="greaterThanOrEqual">
      <formula>0.9</formula>
    </cfRule>
  </conditionalFormatting>
  <conditionalFormatting sqref="B10:B19 D10:D19 F10:F19 H10:H19 K10:K19 L10:L13 B24:B39 D24:D39 B44:B53 D44:D53 F44:F53 H44:H53 B57:B66 D57:D66 F57:F66 H57:H66 B70:B79 D70:D79 F70:F79 H70:H79 B83:B92 D83:D92 F83:F92 H83:H92 B96:B105 D96:D105 F96:F105 H96:H105 J96 L96 N96 P96 B109:B118 D109:D118 F109:F118 H109:H118 B122:B131 D122:D131 F122:F131 H122:H131 J122 L122 N122 P122 B135:B144 D135:D144 F135:F144 H135:H144">
    <cfRule type="cellIs" dxfId="6" priority="7" operator="greaterThanOrEqual">
      <formula>0.8</formula>
    </cfRule>
  </conditionalFormatting>
  <conditionalFormatting sqref="B10:B19 D10:D19 F10:F19 H10:H19 K10:K19 L10:L13 B24:B39 D24:D39 B44:B53 D44:D53 F44:F53 H44:H53 B57:B66 D57:D66 F57:F66 H57:H66 B70:B79 D70:D79 F70:F79 H70:H79 B83:B92 D83:D92 F83:F92 H83:H92 B96:B105 D96:D105 F96:F105 H96:H105 J96 L96 N96 P96 B109:B118 D109:D118 F109:F118 H109:H118 B122:B131 D122:D131 F122:F131 H122:H131 J122 L122 N122 P122 B135:B144 D135:D144 F135:F144 H135:H144">
    <cfRule type="cellIs" dxfId="7" priority="8" operator="greaterThanOrEqual">
      <formula>0.7</formula>
    </cfRule>
  </conditionalFormatting>
  <conditionalFormatting sqref="B10:B19 D10:D19 F10:F19 H10:H19 K10:K19 L10:L13 B24:B39 D24:D39 B44:B53 D44:D53 F44:F53 H44:H53 B57:B66 D57:D66 F57:F66 H57:H66 B70:B79 D70:D79 F70:F79 H70:H79 B83:B92 D83:D92 F83:F92 H83:H92 B96:B105 D96:D105 F96:F105 H96:H105 J96 L96 N96 P96 B109:B118 D109:D118 F109:F118 H109:H118 B122:B131 D122:D131 F122:F131 H122:H131 J122 L122 N122 P122 B135:B144 D135:D144 F135:F144 H135:H144">
    <cfRule type="cellIs" dxfId="8" priority="9" operator="greaterThanOrEqual">
      <formula>0.5</formula>
    </cfRule>
  </conditionalFormatting>
  <conditionalFormatting sqref="B10:B19 D10:D19 F10:F19 H10:H19 K10:K19 L10:L13 B24:B39 D24:D39 B44:B53 D44:D53 F44:F53 H44:H53 B57:B66 D57:D66 F57:F66 H57:H66 B70:B79 D70:D79 F70:F79 H70:H79 B83:B92 D83:D92 F83:F92 H83:H92 B96:B105 D96:D105 F96:F105 H96:H105 J96 L96 N96 P96 B109:B118 D109:D118 F109:F118 H109:H118 B122:B131 D122:D131 F122:F131 H122:H131 J122 L122 N122 P122 B135:B144 D135:D144 F135:F144 H135:H144">
    <cfRule type="cellIs" dxfId="9" priority="10" operator="lessThan">
      <formula>0.5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9" t="s">
        <v>133</v>
      </c>
      <c r="C1" s="29" t="s">
        <v>134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/>
      <c r="C2" s="8"/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/>
      <c r="C3" s="8"/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/>
      <c r="C4" s="8"/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/>
      <c r="C5" s="8"/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/>
      <c r="C6" s="8"/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6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5" t="s">
        <v>133</v>
      </c>
      <c r="C9" s="55" t="s">
        <v>134</v>
      </c>
      <c r="D9" s="26"/>
      <c r="E9" s="55" t="s">
        <v>133</v>
      </c>
      <c r="F9" s="55" t="s">
        <v>134</v>
      </c>
      <c r="G9" s="3"/>
      <c r="H9" s="3"/>
      <c r="I9" s="29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idden="1">
      <c r="A10" s="1" t="s">
        <v>18</v>
      </c>
      <c r="B10" s="7"/>
      <c r="C10" s="8"/>
      <c r="D10" s="26"/>
      <c r="E10" s="7"/>
      <c r="F10" s="8"/>
      <c r="G10" s="30"/>
      <c r="H10" s="30" t="s">
        <v>18</v>
      </c>
      <c r="I10" s="8">
        <v>0.78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0.01</v>
      </c>
      <c r="C11" s="8">
        <v>0.07</v>
      </c>
      <c r="D11" s="26"/>
      <c r="E11" s="7">
        <v>0.27</v>
      </c>
      <c r="F11" s="8">
        <v>0.45</v>
      </c>
      <c r="G11" s="30"/>
      <c r="H11" s="30" t="s">
        <v>19</v>
      </c>
      <c r="I11" s="8">
        <v>0.86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0.02</v>
      </c>
      <c r="C12" s="8">
        <v>0.09</v>
      </c>
      <c r="D12" s="26"/>
      <c r="E12" s="7">
        <v>0.3</v>
      </c>
      <c r="F12" s="8">
        <v>0.46</v>
      </c>
      <c r="G12" s="30"/>
      <c r="H12" s="30" t="s">
        <v>20</v>
      </c>
      <c r="I12" s="8">
        <v>0.88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0.01</v>
      </c>
      <c r="C13" s="8">
        <v>0.05</v>
      </c>
      <c r="D13" s="26"/>
      <c r="E13" s="7">
        <v>0.27</v>
      </c>
      <c r="F13" s="8">
        <v>0.41</v>
      </c>
      <c r="G13" s="30"/>
      <c r="H13" s="32" t="s">
        <v>21</v>
      </c>
      <c r="I13" s="8">
        <v>0.85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24</v>
      </c>
      <c r="B14" s="7">
        <v>0.01</v>
      </c>
      <c r="C14" s="8">
        <v>0.07</v>
      </c>
      <c r="D14" s="25"/>
      <c r="E14" s="7">
        <v>0.29</v>
      </c>
      <c r="F14" s="8">
        <v>0.41</v>
      </c>
      <c r="G14" s="30"/>
      <c r="H14" s="30" t="s">
        <v>24</v>
      </c>
      <c r="I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 t="s">
        <v>26</v>
      </c>
      <c r="B15" s="7"/>
      <c r="C15" s="8"/>
      <c r="D15" s="25"/>
      <c r="E15" s="7"/>
      <c r="F15" s="8"/>
      <c r="G15" s="30"/>
      <c r="H15" s="30" t="s">
        <v>26</v>
      </c>
      <c r="I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27</v>
      </c>
      <c r="B16" s="33"/>
      <c r="C16" s="34"/>
      <c r="D16" s="26"/>
      <c r="E16" s="33"/>
      <c r="F16" s="34"/>
      <c r="G16" s="30"/>
      <c r="H16" s="30" t="s">
        <v>27</v>
      </c>
      <c r="I16" s="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28</v>
      </c>
      <c r="B17" s="33"/>
      <c r="C17" s="34"/>
      <c r="D17" s="26"/>
      <c r="E17" s="33"/>
      <c r="F17" s="34"/>
      <c r="G17" s="30"/>
      <c r="H17" s="30" t="s">
        <v>28</v>
      </c>
      <c r="I17" s="3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29</v>
      </c>
      <c r="B18" s="33"/>
      <c r="C18" s="34"/>
      <c r="D18" s="26"/>
      <c r="E18" s="33"/>
      <c r="F18" s="34"/>
      <c r="G18" s="30"/>
      <c r="H18" s="30" t="s">
        <v>29</v>
      </c>
      <c r="I18" s="3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30</v>
      </c>
      <c r="B19" s="33"/>
      <c r="C19" s="34"/>
      <c r="D19" s="26"/>
      <c r="E19" s="33"/>
      <c r="F19" s="34"/>
      <c r="G19" s="30"/>
      <c r="H19" s="30" t="s">
        <v>30</v>
      </c>
      <c r="I19" s="3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1"/>
      <c r="C21" s="21"/>
      <c r="D21" s="5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42</v>
      </c>
      <c r="B22" s="110" t="s">
        <v>14</v>
      </c>
      <c r="C22" s="24"/>
      <c r="D22" s="25"/>
      <c r="E22" s="55" t="s">
        <v>111</v>
      </c>
      <c r="F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9"/>
      <c r="B23" s="55" t="s">
        <v>133</v>
      </c>
      <c r="C23" s="55" t="s">
        <v>134</v>
      </c>
      <c r="D23" s="25"/>
      <c r="E23" s="55" t="s">
        <v>135</v>
      </c>
      <c r="F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115</v>
      </c>
      <c r="B24" s="7"/>
      <c r="C24" s="8"/>
      <c r="D24" s="25"/>
      <c r="E24" s="47" t="str">
        <f t="shared" ref="E24:E39" si="1">if(C24&gt;0,C24-B24," ")</f>
        <v> </v>
      </c>
      <c r="F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116</v>
      </c>
      <c r="B25" s="7"/>
      <c r="C25" s="8"/>
      <c r="D25" s="25"/>
      <c r="E25" s="47" t="str">
        <f t="shared" si="1"/>
        <v> </v>
      </c>
      <c r="F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117</v>
      </c>
      <c r="B26" s="7"/>
      <c r="C26" s="8"/>
      <c r="D26" s="25"/>
      <c r="E26" s="47" t="str">
        <f t="shared" si="1"/>
        <v> </v>
      </c>
      <c r="F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118</v>
      </c>
      <c r="B27" s="7"/>
      <c r="C27" s="8"/>
      <c r="D27" s="25"/>
      <c r="E27" s="47" t="str">
        <f t="shared" si="1"/>
        <v> </v>
      </c>
      <c r="F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119</v>
      </c>
      <c r="B28" s="7"/>
      <c r="C28" s="8"/>
      <c r="D28" s="25"/>
      <c r="E28" s="47" t="str">
        <f t="shared" si="1"/>
        <v> </v>
      </c>
      <c r="F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120</v>
      </c>
      <c r="B29" s="7"/>
      <c r="C29" s="8"/>
      <c r="D29" s="25"/>
      <c r="E29" s="47" t="str">
        <f t="shared" si="1"/>
        <v> </v>
      </c>
      <c r="F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121</v>
      </c>
      <c r="B30" s="7"/>
      <c r="C30" s="8"/>
      <c r="D30" s="25"/>
      <c r="E30" s="47" t="str">
        <f t="shared" si="1"/>
        <v> </v>
      </c>
      <c r="F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122</v>
      </c>
      <c r="B31" s="7"/>
      <c r="C31" s="8"/>
      <c r="D31" s="25"/>
      <c r="E31" s="47" t="str">
        <f t="shared" si="1"/>
        <v> </v>
      </c>
      <c r="F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123</v>
      </c>
      <c r="B32" s="7"/>
      <c r="C32" s="8"/>
      <c r="D32" s="25"/>
      <c r="E32" s="47" t="str">
        <f t="shared" si="1"/>
        <v> </v>
      </c>
      <c r="F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124</v>
      </c>
      <c r="B33" s="7"/>
      <c r="C33" s="8"/>
      <c r="D33" s="25"/>
      <c r="E33" s="47" t="str">
        <f t="shared" si="1"/>
        <v> </v>
      </c>
      <c r="F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125</v>
      </c>
      <c r="B34" s="7"/>
      <c r="C34" s="8"/>
      <c r="D34" s="25"/>
      <c r="E34" s="47" t="str">
        <f t="shared" si="1"/>
        <v> </v>
      </c>
      <c r="F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126</v>
      </c>
      <c r="B35" s="7"/>
      <c r="C35" s="8"/>
      <c r="D35" s="25"/>
      <c r="E35" s="47" t="str">
        <f t="shared" si="1"/>
        <v> </v>
      </c>
      <c r="F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127</v>
      </c>
      <c r="B36" s="7"/>
      <c r="C36" s="8"/>
      <c r="D36" s="25"/>
      <c r="E36" s="47" t="str">
        <f t="shared" si="1"/>
        <v> </v>
      </c>
      <c r="F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128</v>
      </c>
      <c r="B37" s="7"/>
      <c r="C37" s="8"/>
      <c r="D37" s="25"/>
      <c r="E37" s="47" t="str">
        <f t="shared" si="1"/>
        <v> </v>
      </c>
      <c r="F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129</v>
      </c>
      <c r="B38" s="7"/>
      <c r="C38" s="8"/>
      <c r="D38" s="25"/>
      <c r="E38" s="47" t="str">
        <f t="shared" si="1"/>
        <v> </v>
      </c>
      <c r="F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130</v>
      </c>
      <c r="B39" s="7"/>
      <c r="C39" s="8"/>
      <c r="D39" s="25"/>
      <c r="E39" s="47" t="str">
        <f t="shared" si="1"/>
        <v> </v>
      </c>
      <c r="F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1"/>
      <c r="C40" s="21"/>
      <c r="D40" s="5"/>
      <c r="E40" s="28"/>
      <c r="F40" s="2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2" t="s">
        <v>55</v>
      </c>
      <c r="B41" s="21"/>
      <c r="C41" s="21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8" t="s">
        <v>56</v>
      </c>
      <c r="B42" s="23" t="s">
        <v>13</v>
      </c>
      <c r="C42" s="24"/>
      <c r="D42" s="65" t="s">
        <v>134</v>
      </c>
      <c r="E42" s="23" t="s">
        <v>14</v>
      </c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/>
      <c r="B43" s="55" t="s">
        <v>133</v>
      </c>
      <c r="C43" s="55" t="s">
        <v>134</v>
      </c>
      <c r="D43" s="67" t="s">
        <v>57</v>
      </c>
      <c r="E43" s="55" t="s">
        <v>133</v>
      </c>
      <c r="F43" s="55" t="s">
        <v>134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18</v>
      </c>
      <c r="B44" s="69" t="s">
        <v>58</v>
      </c>
      <c r="C44" s="71" t="s">
        <v>58</v>
      </c>
      <c r="D44" s="111"/>
      <c r="E44" s="69" t="s">
        <v>58</v>
      </c>
      <c r="F44" s="71" t="s">
        <v>58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19</v>
      </c>
      <c r="B45" s="69" t="s">
        <v>58</v>
      </c>
      <c r="C45" s="71" t="s">
        <v>58</v>
      </c>
      <c r="D45" s="72"/>
      <c r="E45" s="69" t="s">
        <v>58</v>
      </c>
      <c r="F45" s="71" t="s">
        <v>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20</v>
      </c>
      <c r="B46" s="69" t="s">
        <v>58</v>
      </c>
      <c r="C46" s="71" t="s">
        <v>58</v>
      </c>
      <c r="D46" s="72"/>
      <c r="E46" s="69" t="s">
        <v>58</v>
      </c>
      <c r="F46" s="71" t="s">
        <v>58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21</v>
      </c>
      <c r="B47" s="7">
        <v>0.0</v>
      </c>
      <c r="C47" s="8">
        <v>0.0</v>
      </c>
      <c r="D47" s="73">
        <f>C47-C$13</f>
        <v>-0.05</v>
      </c>
      <c r="E47" s="7">
        <v>0.23</v>
      </c>
      <c r="F47" s="8">
        <v>0.3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24</v>
      </c>
      <c r="B48" s="7">
        <v>0.0</v>
      </c>
      <c r="C48" s="8">
        <v>0.0</v>
      </c>
      <c r="D48" s="73">
        <f>C48-C$14</f>
        <v>-0.07</v>
      </c>
      <c r="E48" s="7">
        <v>0.2</v>
      </c>
      <c r="F48" s="8">
        <v>0.26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" t="s">
        <v>26</v>
      </c>
      <c r="B49" s="7"/>
      <c r="C49" s="8"/>
      <c r="D49" s="73">
        <f>C49-C$15</f>
        <v>0</v>
      </c>
      <c r="E49" s="7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idden="1">
      <c r="A50" s="1" t="s">
        <v>27</v>
      </c>
      <c r="B50" s="33"/>
      <c r="C50" s="34"/>
      <c r="D50" s="74">
        <f>C50-C$16</f>
        <v>0</v>
      </c>
      <c r="E50" s="33"/>
      <c r="F50" s="3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idden="1">
      <c r="A51" s="1" t="s">
        <v>28</v>
      </c>
      <c r="B51" s="33"/>
      <c r="C51" s="34"/>
      <c r="D51" s="74">
        <f>C51-C$17</f>
        <v>0</v>
      </c>
      <c r="E51" s="33"/>
      <c r="F51" s="3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idden="1">
      <c r="A52" s="1" t="s">
        <v>29</v>
      </c>
      <c r="B52" s="33"/>
      <c r="C52" s="34"/>
      <c r="D52" s="74">
        <f>C52-C$18</f>
        <v>0</v>
      </c>
      <c r="E52" s="33"/>
      <c r="F52" s="3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30</v>
      </c>
      <c r="B53" s="33"/>
      <c r="C53" s="34"/>
      <c r="D53" s="74">
        <f>C53-C$19</f>
        <v>0</v>
      </c>
      <c r="E53" s="33"/>
      <c r="F53" s="3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8"/>
      <c r="B54" s="2"/>
      <c r="C54" s="2"/>
      <c r="D54" s="75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8" t="s">
        <v>65</v>
      </c>
      <c r="B55" s="23" t="s">
        <v>13</v>
      </c>
      <c r="C55" s="24"/>
      <c r="D55" s="65" t="s">
        <v>134</v>
      </c>
      <c r="E55" s="23" t="s">
        <v>14</v>
      </c>
      <c r="F55" s="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/>
      <c r="B56" s="55" t="s">
        <v>133</v>
      </c>
      <c r="C56" s="55" t="s">
        <v>134</v>
      </c>
      <c r="D56" s="67" t="s">
        <v>57</v>
      </c>
      <c r="E56" s="55" t="s">
        <v>133</v>
      </c>
      <c r="F56" s="55" t="s">
        <v>134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18</v>
      </c>
      <c r="B57" s="7"/>
      <c r="C57" s="8"/>
      <c r="D57" s="74">
        <f>C57-C$10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7">
        <v>0.01</v>
      </c>
      <c r="C58" s="8">
        <v>0.07</v>
      </c>
      <c r="D58" s="73">
        <f>C58-C$11</f>
        <v>0</v>
      </c>
      <c r="E58" s="7">
        <v>0.28</v>
      </c>
      <c r="F58" s="8">
        <v>0.48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20</v>
      </c>
      <c r="B59" s="7">
        <v>0.01</v>
      </c>
      <c r="C59" s="8">
        <v>0.09</v>
      </c>
      <c r="D59" s="73">
        <f>C59-C$12</f>
        <v>0</v>
      </c>
      <c r="E59" s="7">
        <v>0.29</v>
      </c>
      <c r="F59" s="8">
        <v>0.47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21</v>
      </c>
      <c r="B60" s="7">
        <v>0.01</v>
      </c>
      <c r="C60" s="8">
        <v>0.05</v>
      </c>
      <c r="D60" s="73">
        <f>C60-C$13</f>
        <v>0</v>
      </c>
      <c r="E60" s="7">
        <v>0.27</v>
      </c>
      <c r="F60" s="8">
        <v>0.43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24</v>
      </c>
      <c r="B61" s="7">
        <v>0.01</v>
      </c>
      <c r="C61" s="8">
        <v>0.05</v>
      </c>
      <c r="D61" s="73">
        <f>C61-C$14</f>
        <v>-0.02</v>
      </c>
      <c r="E61" s="7">
        <v>0.28</v>
      </c>
      <c r="F61" s="8">
        <v>0.42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" t="s">
        <v>26</v>
      </c>
      <c r="B62" s="7"/>
      <c r="C62" s="8"/>
      <c r="D62" s="73">
        <f>C62-C$15</f>
        <v>0</v>
      </c>
      <c r="E62" s="7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idden="1">
      <c r="A63" s="1" t="s">
        <v>27</v>
      </c>
      <c r="B63" s="33"/>
      <c r="C63" s="34"/>
      <c r="D63" s="74">
        <f>C63-C$16</f>
        <v>0</v>
      </c>
      <c r="E63" s="33"/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idden="1">
      <c r="A64" s="1" t="s">
        <v>28</v>
      </c>
      <c r="B64" s="33"/>
      <c r="C64" s="34"/>
      <c r="D64" s="74">
        <f>C64-C$17</f>
        <v>0</v>
      </c>
      <c r="E64" s="33"/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idden="1">
      <c r="A65" s="1" t="s">
        <v>29</v>
      </c>
      <c r="B65" s="33"/>
      <c r="C65" s="34"/>
      <c r="D65" s="74">
        <f>C65-C$18</f>
        <v>0</v>
      </c>
      <c r="E65" s="33"/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30</v>
      </c>
      <c r="B66" s="33"/>
      <c r="C66" s="34"/>
      <c r="D66" s="74">
        <f>C66-C$19</f>
        <v>0</v>
      </c>
      <c r="E66" s="33"/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2"/>
      <c r="D67" s="5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8" t="s">
        <v>68</v>
      </c>
      <c r="B68" s="23" t="s">
        <v>13</v>
      </c>
      <c r="C68" s="24"/>
      <c r="D68" s="65" t="s">
        <v>134</v>
      </c>
      <c r="E68" s="23" t="s">
        <v>14</v>
      </c>
      <c r="F68" s="2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4"/>
      <c r="B69" s="55" t="s">
        <v>133</v>
      </c>
      <c r="C69" s="55" t="s">
        <v>134</v>
      </c>
      <c r="D69" s="67" t="s">
        <v>57</v>
      </c>
      <c r="E69" s="55" t="s">
        <v>133</v>
      </c>
      <c r="F69" s="55" t="s">
        <v>134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18</v>
      </c>
      <c r="B70" s="7"/>
      <c r="C70" s="8"/>
      <c r="D70" s="74">
        <f>C70-C$10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7">
        <v>0.0</v>
      </c>
      <c r="C71" s="8">
        <v>0.06</v>
      </c>
      <c r="D71" s="73">
        <f>C71-C$11</f>
        <v>-0.01</v>
      </c>
      <c r="E71" s="7">
        <v>0.26</v>
      </c>
      <c r="F71" s="8">
        <v>0.41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20</v>
      </c>
      <c r="B72" s="7">
        <v>0.03</v>
      </c>
      <c r="C72" s="8">
        <v>0.1</v>
      </c>
      <c r="D72" s="73">
        <f>C72-C$12</f>
        <v>0.01</v>
      </c>
      <c r="E72" s="7">
        <v>0.31</v>
      </c>
      <c r="F72" s="8">
        <v>0.45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21</v>
      </c>
      <c r="B73" s="7">
        <v>0.01</v>
      </c>
      <c r="C73" s="8">
        <v>0.06</v>
      </c>
      <c r="D73" s="73">
        <f>C73-C$13</f>
        <v>0.01</v>
      </c>
      <c r="E73" s="7">
        <v>0.27</v>
      </c>
      <c r="F73" s="8">
        <v>0.39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24</v>
      </c>
      <c r="B74" s="7">
        <v>0.02</v>
      </c>
      <c r="C74" s="8">
        <v>0.08</v>
      </c>
      <c r="D74" s="73">
        <f>C74-C$14</f>
        <v>0.01</v>
      </c>
      <c r="E74" s="7">
        <v>0.3</v>
      </c>
      <c r="F74" s="8">
        <v>0.41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26</v>
      </c>
      <c r="B75" s="7"/>
      <c r="C75" s="8"/>
      <c r="D75" s="73">
        <f>C75-C$15</f>
        <v>0</v>
      </c>
      <c r="E75" s="7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idden="1">
      <c r="A76" s="1" t="s">
        <v>27</v>
      </c>
      <c r="B76" s="33"/>
      <c r="C76" s="34"/>
      <c r="D76" s="74">
        <f>C76-C$16</f>
        <v>0</v>
      </c>
      <c r="E76" s="33"/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idden="1">
      <c r="A77" s="1" t="s">
        <v>28</v>
      </c>
      <c r="B77" s="33"/>
      <c r="C77" s="34"/>
      <c r="D77" s="74">
        <f>C77-C$17</f>
        <v>0</v>
      </c>
      <c r="E77" s="33"/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idden="1">
      <c r="A78" s="1" t="s">
        <v>29</v>
      </c>
      <c r="B78" s="33"/>
      <c r="C78" s="34"/>
      <c r="D78" s="74">
        <f>C78-C$18</f>
        <v>0</v>
      </c>
      <c r="E78" s="33"/>
      <c r="F78" s="3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30</v>
      </c>
      <c r="B79" s="33"/>
      <c r="C79" s="34"/>
      <c r="D79" s="74">
        <f>C79-C$19</f>
        <v>0</v>
      </c>
      <c r="E79" s="33"/>
      <c r="F79" s="3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4"/>
      <c r="B80" s="2"/>
      <c r="C80" s="2"/>
      <c r="D80" s="75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8" t="s">
        <v>69</v>
      </c>
      <c r="B81" s="23" t="s">
        <v>13</v>
      </c>
      <c r="C81" s="24"/>
      <c r="D81" s="65" t="s">
        <v>134</v>
      </c>
      <c r="E81" s="23" t="s">
        <v>14</v>
      </c>
      <c r="F81" s="24"/>
      <c r="G81" s="3"/>
      <c r="H81" s="76" t="s">
        <v>70</v>
      </c>
      <c r="I81" s="53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55" t="s">
        <v>133</v>
      </c>
      <c r="C82" s="55" t="s">
        <v>134</v>
      </c>
      <c r="D82" s="67" t="s">
        <v>57</v>
      </c>
      <c r="E82" s="55" t="s">
        <v>133</v>
      </c>
      <c r="F82" s="55" t="s">
        <v>134</v>
      </c>
      <c r="G82" s="3"/>
      <c r="H82" s="77" t="s">
        <v>71</v>
      </c>
      <c r="I82" s="78" t="s">
        <v>72</v>
      </c>
      <c r="J82" s="78" t="s">
        <v>73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18</v>
      </c>
      <c r="B83" s="7"/>
      <c r="C83" s="8"/>
      <c r="D83" s="74">
        <f>C83-C$10</f>
        <v>0</v>
      </c>
      <c r="E83" s="7"/>
      <c r="F83" s="8"/>
      <c r="G83" s="3"/>
      <c r="H83" s="8">
        <v>0.24</v>
      </c>
      <c r="I83" s="8">
        <v>0.26</v>
      </c>
      <c r="J83" s="8">
        <v>0.26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19</v>
      </c>
      <c r="B84" s="7">
        <v>0.0</v>
      </c>
      <c r="C84" s="8">
        <v>0.0</v>
      </c>
      <c r="D84" s="73">
        <f>C84-C$11</f>
        <v>-0.07</v>
      </c>
      <c r="E84" s="7">
        <v>0.18</v>
      </c>
      <c r="F84" s="8">
        <v>0.29</v>
      </c>
      <c r="G84" s="3"/>
      <c r="H84" s="8">
        <v>0.17</v>
      </c>
      <c r="I84" s="8">
        <v>0.27</v>
      </c>
      <c r="J84" s="8">
        <v>0.26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20</v>
      </c>
      <c r="B85" s="7">
        <v>0.0</v>
      </c>
      <c r="C85" s="8">
        <v>0.0</v>
      </c>
      <c r="D85" s="73">
        <f>C85-C$12</f>
        <v>-0.09</v>
      </c>
      <c r="E85" s="7">
        <v>0.17</v>
      </c>
      <c r="F85" s="8">
        <v>0.21</v>
      </c>
      <c r="G85" s="3"/>
      <c r="H85" s="8">
        <v>0.38</v>
      </c>
      <c r="I85" s="8">
        <v>0.25</v>
      </c>
      <c r="J85" s="8">
        <v>0.27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21</v>
      </c>
      <c r="B86" s="7">
        <v>0.0</v>
      </c>
      <c r="C86" s="8">
        <v>0.03</v>
      </c>
      <c r="D86" s="73">
        <f>C86-C$13</f>
        <v>-0.02</v>
      </c>
      <c r="E86" s="7">
        <v>0.2</v>
      </c>
      <c r="F86" s="8">
        <v>0.3</v>
      </c>
      <c r="G86" s="3"/>
      <c r="H86" s="8">
        <v>0.43</v>
      </c>
      <c r="I86" s="8">
        <v>0.42</v>
      </c>
      <c r="J86" s="8">
        <v>0.41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24</v>
      </c>
      <c r="B87" s="7">
        <v>0.0</v>
      </c>
      <c r="C87" s="8">
        <v>0.03</v>
      </c>
      <c r="D87" s="73">
        <f>C87-C$14</f>
        <v>-0.04</v>
      </c>
      <c r="E87" s="7">
        <v>0.21</v>
      </c>
      <c r="F87" s="8">
        <v>0.21</v>
      </c>
      <c r="G87" s="3"/>
      <c r="H87" s="34"/>
      <c r="I87" s="34"/>
      <c r="J87" s="3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" t="s">
        <v>26</v>
      </c>
      <c r="B88" s="7"/>
      <c r="C88" s="8"/>
      <c r="D88" s="73">
        <f>C88-C$15</f>
        <v>0</v>
      </c>
      <c r="E88" s="7"/>
      <c r="F88" s="8"/>
      <c r="G88" s="3"/>
      <c r="H88" s="34"/>
      <c r="I88" s="34"/>
      <c r="J88" s="3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idden="1">
      <c r="A89" s="1" t="s">
        <v>27</v>
      </c>
      <c r="B89" s="33"/>
      <c r="C89" s="34"/>
      <c r="D89" s="74">
        <f>C89-C$16</f>
        <v>0</v>
      </c>
      <c r="E89" s="33"/>
      <c r="F89" s="34"/>
      <c r="G89" s="3"/>
      <c r="H89" s="34"/>
      <c r="I89" s="34"/>
      <c r="J89" s="3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idden="1">
      <c r="A90" s="1" t="s">
        <v>28</v>
      </c>
      <c r="B90" s="33"/>
      <c r="C90" s="34"/>
      <c r="D90" s="74">
        <f>C90-C$17</f>
        <v>0</v>
      </c>
      <c r="E90" s="33"/>
      <c r="F90" s="34"/>
      <c r="G90" s="3"/>
      <c r="H90" s="34"/>
      <c r="I90" s="34"/>
      <c r="J90" s="3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idden="1">
      <c r="A91" s="1" t="s">
        <v>29</v>
      </c>
      <c r="B91" s="33"/>
      <c r="C91" s="34"/>
      <c r="D91" s="74">
        <f>C91-C$18</f>
        <v>0</v>
      </c>
      <c r="E91" s="33"/>
      <c r="F91" s="34"/>
      <c r="G91" s="3"/>
      <c r="H91" s="34"/>
      <c r="I91" s="34"/>
      <c r="J91" s="3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30</v>
      </c>
      <c r="B92" s="33"/>
      <c r="C92" s="34"/>
      <c r="D92" s="74">
        <f>C92-C$19</f>
        <v>0</v>
      </c>
      <c r="E92" s="33"/>
      <c r="F92" s="34"/>
      <c r="G92" s="3"/>
      <c r="H92" s="34"/>
      <c r="I92" s="34"/>
      <c r="J92" s="3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2"/>
      <c r="D93" s="5"/>
      <c r="E93" s="2"/>
      <c r="F93" s="2"/>
      <c r="G93" s="3"/>
      <c r="H93" s="41"/>
      <c r="I93" s="41"/>
      <c r="J93" s="4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8" t="s">
        <v>74</v>
      </c>
      <c r="B94" s="23" t="s">
        <v>13</v>
      </c>
      <c r="C94" s="24"/>
      <c r="D94" s="65" t="s">
        <v>134</v>
      </c>
      <c r="E94" s="23" t="s">
        <v>14</v>
      </c>
      <c r="F94" s="24"/>
      <c r="G94" s="3"/>
      <c r="H94" s="41"/>
      <c r="I94" s="41"/>
      <c r="J94" s="4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55" t="s">
        <v>133</v>
      </c>
      <c r="C95" s="55" t="s">
        <v>134</v>
      </c>
      <c r="D95" s="67" t="s">
        <v>57</v>
      </c>
      <c r="E95" s="55" t="s">
        <v>133</v>
      </c>
      <c r="F95" s="55" t="s">
        <v>134</v>
      </c>
      <c r="G95" s="3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18</v>
      </c>
      <c r="B96" s="7"/>
      <c r="C96" s="8"/>
      <c r="D96" s="74">
        <f>C96-C$10</f>
        <v>0</v>
      </c>
      <c r="E96" s="7"/>
      <c r="F96" s="8"/>
      <c r="G96" s="3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19</v>
      </c>
      <c r="B97" s="7">
        <v>0.0</v>
      </c>
      <c r="C97" s="8">
        <v>0.04</v>
      </c>
      <c r="D97" s="73">
        <f>C97-C$11</f>
        <v>-0.03</v>
      </c>
      <c r="E97" s="7">
        <v>0.26</v>
      </c>
      <c r="F97" s="8">
        <v>0.44</v>
      </c>
      <c r="G97" s="3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20</v>
      </c>
      <c r="B98" s="7">
        <v>0.0</v>
      </c>
      <c r="C98" s="8">
        <v>0.06</v>
      </c>
      <c r="D98" s="73">
        <f>C98-C$12</f>
        <v>-0.03</v>
      </c>
      <c r="E98" s="7">
        <v>0.26</v>
      </c>
      <c r="F98" s="8">
        <v>0.41</v>
      </c>
      <c r="G98" s="3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21</v>
      </c>
      <c r="B99" s="7">
        <v>0.0</v>
      </c>
      <c r="C99" s="8">
        <v>0.04</v>
      </c>
      <c r="D99" s="73">
        <f>C99-C$13</f>
        <v>-0.01</v>
      </c>
      <c r="E99" s="7">
        <v>0.24</v>
      </c>
      <c r="F99" s="8">
        <v>0.36</v>
      </c>
      <c r="G99" s="3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24</v>
      </c>
      <c r="B100" s="7">
        <v>0.01</v>
      </c>
      <c r="C100" s="8">
        <v>0.06</v>
      </c>
      <c r="D100" s="73">
        <f>C100-C$14</f>
        <v>-0.01</v>
      </c>
      <c r="E100" s="7">
        <v>0.27</v>
      </c>
      <c r="F100" s="8">
        <v>0.38</v>
      </c>
      <c r="G100" s="3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" t="s">
        <v>26</v>
      </c>
      <c r="B101" s="7"/>
      <c r="C101" s="8"/>
      <c r="D101" s="73">
        <f>C101-C$15</f>
        <v>0</v>
      </c>
      <c r="E101" s="7"/>
      <c r="F101" s="8"/>
      <c r="G101" s="3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27</v>
      </c>
      <c r="B102" s="33"/>
      <c r="C102" s="34"/>
      <c r="D102" s="74">
        <f>C102-C$16</f>
        <v>0</v>
      </c>
      <c r="E102" s="33"/>
      <c r="F102" s="34"/>
      <c r="G102" s="3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28</v>
      </c>
      <c r="B103" s="33"/>
      <c r="C103" s="34"/>
      <c r="D103" s="74">
        <f>C103-C$17</f>
        <v>0</v>
      </c>
      <c r="E103" s="33"/>
      <c r="F103" s="34"/>
      <c r="G103" s="3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29</v>
      </c>
      <c r="B104" s="33"/>
      <c r="C104" s="34"/>
      <c r="D104" s="74">
        <f>C104-C$18</f>
        <v>0</v>
      </c>
      <c r="E104" s="33"/>
      <c r="F104" s="34"/>
      <c r="G104" s="3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30</v>
      </c>
      <c r="B105" s="33"/>
      <c r="C105" s="34"/>
      <c r="D105" s="74">
        <f>C105-C$19</f>
        <v>0</v>
      </c>
      <c r="E105" s="33"/>
      <c r="F105" s="34"/>
      <c r="G105" s="3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2"/>
      <c r="D106" s="5"/>
      <c r="E106" s="2"/>
      <c r="F106" s="2"/>
      <c r="G106" s="3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8" t="s">
        <v>75</v>
      </c>
      <c r="B107" s="23" t="s">
        <v>13</v>
      </c>
      <c r="C107" s="24"/>
      <c r="D107" s="65" t="s">
        <v>134</v>
      </c>
      <c r="E107" s="23" t="s">
        <v>14</v>
      </c>
      <c r="F107" s="24"/>
      <c r="G107" s="3"/>
      <c r="H107" s="76" t="s">
        <v>76</v>
      </c>
      <c r="I107" s="53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55" t="s">
        <v>133</v>
      </c>
      <c r="C108" s="55" t="s">
        <v>134</v>
      </c>
      <c r="D108" s="67" t="s">
        <v>57</v>
      </c>
      <c r="E108" s="55" t="s">
        <v>133</v>
      </c>
      <c r="F108" s="55" t="s">
        <v>134</v>
      </c>
      <c r="G108" s="3"/>
      <c r="H108" s="77" t="s">
        <v>71</v>
      </c>
      <c r="I108" s="78" t="s">
        <v>72</v>
      </c>
      <c r="J108" s="78" t="s">
        <v>73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18</v>
      </c>
      <c r="B109" s="7"/>
      <c r="C109" s="8"/>
      <c r="D109" s="74">
        <f>C109-C$10</f>
        <v>0</v>
      </c>
      <c r="E109" s="7"/>
      <c r="F109" s="8"/>
      <c r="G109" s="3"/>
      <c r="H109" s="8">
        <v>0.12</v>
      </c>
      <c r="I109" s="8">
        <v>0.31</v>
      </c>
      <c r="J109" s="8">
        <v>0.37</v>
      </c>
      <c r="K109" s="1" t="s">
        <v>137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19</v>
      </c>
      <c r="B110" s="7">
        <v>0.0</v>
      </c>
      <c r="C110" s="8">
        <v>0.0</v>
      </c>
      <c r="D110" s="73">
        <f>C110-C$11</f>
        <v>-0.07</v>
      </c>
      <c r="E110" s="7">
        <v>0.17</v>
      </c>
      <c r="F110" s="8">
        <v>0.31</v>
      </c>
      <c r="G110" s="3"/>
      <c r="H110" s="8">
        <v>0.42</v>
      </c>
      <c r="I110" s="8">
        <v>0.27</v>
      </c>
      <c r="J110" s="8">
        <v>0.31</v>
      </c>
      <c r="K110" s="1" t="s">
        <v>138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20</v>
      </c>
      <c r="B111" s="7">
        <v>0.0</v>
      </c>
      <c r="C111" s="8">
        <v>0.0</v>
      </c>
      <c r="D111" s="73">
        <f>C111-C$12</f>
        <v>-0.09</v>
      </c>
      <c r="E111" s="7">
        <v>0.25</v>
      </c>
      <c r="F111" s="8">
        <v>0.27</v>
      </c>
      <c r="G111" s="3"/>
      <c r="H111" s="8">
        <v>0.33</v>
      </c>
      <c r="I111" s="8">
        <v>0.25</v>
      </c>
      <c r="J111" s="8">
        <v>0.32</v>
      </c>
      <c r="K111" s="1" t="s">
        <v>94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21</v>
      </c>
      <c r="B112" s="7">
        <v>0.0</v>
      </c>
      <c r="C112" s="8">
        <v>0.0</v>
      </c>
      <c r="D112" s="73">
        <f>C112-C$13</f>
        <v>-0.05</v>
      </c>
      <c r="E112" s="7">
        <v>0.22</v>
      </c>
      <c r="F112" s="8">
        <v>0.37</v>
      </c>
      <c r="G112" s="3"/>
      <c r="H112" s="8">
        <v>0.62</v>
      </c>
      <c r="I112" s="8">
        <v>0.41</v>
      </c>
      <c r="J112" s="8">
        <v>0.43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24</v>
      </c>
      <c r="B113" s="7">
        <v>0.0</v>
      </c>
      <c r="C113" s="8">
        <v>0.0</v>
      </c>
      <c r="D113" s="73">
        <f>C113-C$14</f>
        <v>-0.07</v>
      </c>
      <c r="E113" s="7">
        <v>0.13</v>
      </c>
      <c r="F113" s="8">
        <v>0.19</v>
      </c>
      <c r="G113" s="3"/>
      <c r="H113" s="34"/>
      <c r="I113" s="34"/>
      <c r="J113" s="3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" t="s">
        <v>26</v>
      </c>
      <c r="B114" s="7"/>
      <c r="C114" s="8"/>
      <c r="D114" s="73">
        <f>C114-C$15</f>
        <v>0</v>
      </c>
      <c r="E114" s="7"/>
      <c r="F114" s="8"/>
      <c r="G114" s="3"/>
      <c r="H114" s="34"/>
      <c r="I114" s="34"/>
      <c r="J114" s="3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idden="1">
      <c r="A115" s="1" t="s">
        <v>27</v>
      </c>
      <c r="B115" s="33"/>
      <c r="C115" s="34"/>
      <c r="D115" s="74">
        <f>C115-C$16</f>
        <v>0</v>
      </c>
      <c r="E115" s="33"/>
      <c r="F115" s="34"/>
      <c r="G115" s="3"/>
      <c r="H115" s="34"/>
      <c r="I115" s="34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idden="1">
      <c r="A116" s="1" t="s">
        <v>28</v>
      </c>
      <c r="B116" s="33"/>
      <c r="C116" s="34"/>
      <c r="D116" s="74">
        <f>C116-C$17</f>
        <v>0</v>
      </c>
      <c r="E116" s="33"/>
      <c r="F116" s="34"/>
      <c r="G116" s="3"/>
      <c r="H116" s="34"/>
      <c r="I116" s="34"/>
      <c r="J116" s="3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idden="1">
      <c r="A117" s="1" t="s">
        <v>29</v>
      </c>
      <c r="B117" s="33"/>
      <c r="C117" s="34"/>
      <c r="D117" s="74">
        <f>C117-C$18</f>
        <v>0</v>
      </c>
      <c r="E117" s="33"/>
      <c r="F117" s="34"/>
      <c r="G117" s="3"/>
      <c r="H117" s="34"/>
      <c r="I117" s="34"/>
      <c r="J117" s="3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30</v>
      </c>
      <c r="B118" s="33"/>
      <c r="C118" s="34"/>
      <c r="D118" s="74">
        <f>C118-C$19</f>
        <v>0</v>
      </c>
      <c r="E118" s="33"/>
      <c r="F118" s="34"/>
      <c r="G118" s="3"/>
      <c r="H118" s="34"/>
      <c r="I118" s="34"/>
      <c r="J118" s="3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2"/>
      <c r="D119" s="5"/>
      <c r="E119" s="2"/>
      <c r="F119" s="2"/>
      <c r="G119" s="3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8" t="s">
        <v>77</v>
      </c>
      <c r="B120" s="23" t="s">
        <v>13</v>
      </c>
      <c r="C120" s="24"/>
      <c r="D120" s="65" t="s">
        <v>134</v>
      </c>
      <c r="E120" s="23" t="s">
        <v>14</v>
      </c>
      <c r="F120" s="24"/>
      <c r="G120" s="3"/>
      <c r="H120" s="76" t="s">
        <v>78</v>
      </c>
      <c r="I120" s="53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55" t="s">
        <v>133</v>
      </c>
      <c r="C121" s="55" t="s">
        <v>134</v>
      </c>
      <c r="D121" s="67" t="s">
        <v>57</v>
      </c>
      <c r="E121" s="55" t="s">
        <v>133</v>
      </c>
      <c r="F121" s="55" t="s">
        <v>134</v>
      </c>
      <c r="G121" s="3"/>
      <c r="H121" s="77" t="s">
        <v>71</v>
      </c>
      <c r="I121" s="78" t="s">
        <v>72</v>
      </c>
      <c r="J121" s="78" t="s">
        <v>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18</v>
      </c>
      <c r="B122" s="7"/>
      <c r="C122" s="8"/>
      <c r="D122" s="74">
        <f>C122-C$10</f>
        <v>0</v>
      </c>
      <c r="E122" s="7"/>
      <c r="F122" s="8"/>
      <c r="G122" s="3"/>
      <c r="H122" s="8">
        <v>0.65</v>
      </c>
      <c r="I122" s="8">
        <v>0.59</v>
      </c>
      <c r="J122" s="8">
        <v>0.61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19</v>
      </c>
      <c r="B123" s="7">
        <v>0.0</v>
      </c>
      <c r="C123" s="8">
        <v>0.02</v>
      </c>
      <c r="D123" s="73">
        <f>C123-C$11</f>
        <v>-0.05</v>
      </c>
      <c r="E123" s="7">
        <v>0.21</v>
      </c>
      <c r="F123" s="8">
        <v>0.39</v>
      </c>
      <c r="G123" s="3"/>
      <c r="H123" s="8">
        <v>0.66</v>
      </c>
      <c r="I123" s="8">
        <v>0.58</v>
      </c>
      <c r="J123" s="8">
        <v>0.59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20</v>
      </c>
      <c r="B124" s="7">
        <v>0.0</v>
      </c>
      <c r="C124" s="8">
        <v>0.01</v>
      </c>
      <c r="D124" s="73">
        <f>C124-C$12</f>
        <v>-0.08</v>
      </c>
      <c r="E124" s="7">
        <v>0.24</v>
      </c>
      <c r="F124" s="8">
        <v>0.33</v>
      </c>
      <c r="G124" s="3"/>
      <c r="H124" s="8">
        <v>0.7</v>
      </c>
      <c r="I124" s="8">
        <v>0.57</v>
      </c>
      <c r="J124" s="8">
        <v>0.59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21</v>
      </c>
      <c r="B125" s="7">
        <v>0.0</v>
      </c>
      <c r="C125" s="8">
        <v>0.04</v>
      </c>
      <c r="D125" s="73">
        <f>C125-C$13</f>
        <v>-0.01</v>
      </c>
      <c r="E125" s="7">
        <v>0.22</v>
      </c>
      <c r="F125" s="8">
        <v>0.35</v>
      </c>
      <c r="G125" s="3"/>
      <c r="H125" s="8">
        <v>0.78</v>
      </c>
      <c r="I125" s="8">
        <v>0.67</v>
      </c>
      <c r="J125" s="8">
        <v>0.68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24</v>
      </c>
      <c r="B126" s="7">
        <v>0.01</v>
      </c>
      <c r="C126" s="8">
        <v>0.06</v>
      </c>
      <c r="D126" s="73">
        <f>C126-C$14</f>
        <v>-0.01</v>
      </c>
      <c r="E126" s="7">
        <v>0.27</v>
      </c>
      <c r="F126" s="8">
        <v>0.37</v>
      </c>
      <c r="G126" s="3"/>
      <c r="H126" s="34"/>
      <c r="I126" s="34"/>
      <c r="J126" s="3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" t="s">
        <v>26</v>
      </c>
      <c r="B127" s="7"/>
      <c r="C127" s="8"/>
      <c r="D127" s="73">
        <f>C127-C$15</f>
        <v>0</v>
      </c>
      <c r="E127" s="7"/>
      <c r="F127" s="8"/>
      <c r="G127" s="3"/>
      <c r="H127" s="34"/>
      <c r="I127" s="34"/>
      <c r="J127" s="3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idden="1">
      <c r="A128" s="1" t="s">
        <v>27</v>
      </c>
      <c r="B128" s="33"/>
      <c r="C128" s="34"/>
      <c r="D128" s="74">
        <f>C128-C$16</f>
        <v>0</v>
      </c>
      <c r="E128" s="33"/>
      <c r="F128" s="34"/>
      <c r="G128" s="3"/>
      <c r="H128" s="34"/>
      <c r="I128" s="34"/>
      <c r="J128" s="3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idden="1">
      <c r="A129" s="1" t="s">
        <v>28</v>
      </c>
      <c r="B129" s="33"/>
      <c r="C129" s="34"/>
      <c r="D129" s="74">
        <f>C129-C$17</f>
        <v>0</v>
      </c>
      <c r="E129" s="33"/>
      <c r="F129" s="34"/>
      <c r="G129" s="3"/>
      <c r="H129" s="34"/>
      <c r="I129" s="34"/>
      <c r="J129" s="3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idden="1">
      <c r="A130" s="1" t="s">
        <v>29</v>
      </c>
      <c r="B130" s="33"/>
      <c r="C130" s="34"/>
      <c r="D130" s="74">
        <f>C130-C$18</f>
        <v>0</v>
      </c>
      <c r="E130" s="33"/>
      <c r="F130" s="34"/>
      <c r="G130" s="3"/>
      <c r="H130" s="34"/>
      <c r="I130" s="34"/>
      <c r="J130" s="3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30</v>
      </c>
      <c r="B131" s="33"/>
      <c r="C131" s="34"/>
      <c r="D131" s="74">
        <f>C131-C$19</f>
        <v>0</v>
      </c>
      <c r="E131" s="33"/>
      <c r="F131" s="34"/>
      <c r="G131" s="3"/>
      <c r="H131" s="34"/>
      <c r="I131" s="34"/>
      <c r="J131" s="3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2"/>
      <c r="D132" s="5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8" t="s">
        <v>79</v>
      </c>
      <c r="B133" s="23" t="s">
        <v>13</v>
      </c>
      <c r="C133" s="24"/>
      <c r="D133" s="65" t="s">
        <v>134</v>
      </c>
      <c r="E133" s="23" t="s">
        <v>14</v>
      </c>
      <c r="F133" s="2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55" t="s">
        <v>133</v>
      </c>
      <c r="C134" s="55" t="s">
        <v>134</v>
      </c>
      <c r="D134" s="67" t="s">
        <v>57</v>
      </c>
      <c r="E134" s="55" t="s">
        <v>133</v>
      </c>
      <c r="F134" s="55" t="s">
        <v>134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18</v>
      </c>
      <c r="B135" s="7"/>
      <c r="C135" s="8"/>
      <c r="D135" s="74">
        <f>C135-C$10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19</v>
      </c>
      <c r="B136" s="7">
        <v>0.08</v>
      </c>
      <c r="C136" s="8">
        <v>0.35</v>
      </c>
      <c r="D136" s="73">
        <f>C136-C$11</f>
        <v>0.28</v>
      </c>
      <c r="E136" s="7">
        <v>0.46</v>
      </c>
      <c r="F136" s="8">
        <v>0.68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20</v>
      </c>
      <c r="B137" s="7">
        <v>0.08</v>
      </c>
      <c r="C137" s="8">
        <v>0.34</v>
      </c>
      <c r="D137" s="73">
        <f>C137-C$12</f>
        <v>0.25</v>
      </c>
      <c r="E137" s="7">
        <v>0.46</v>
      </c>
      <c r="F137" s="8">
        <v>0.7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21</v>
      </c>
      <c r="B138" s="7">
        <v>0.11</v>
      </c>
      <c r="C138" s="8">
        <v>0.42</v>
      </c>
      <c r="D138" s="73">
        <f>C138-C$13</f>
        <v>0.37</v>
      </c>
      <c r="E138" s="7">
        <v>0.53</v>
      </c>
      <c r="F138" s="8">
        <v>0.73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24</v>
      </c>
      <c r="B139" s="7">
        <v>0.1</v>
      </c>
      <c r="C139" s="8">
        <v>0.44</v>
      </c>
      <c r="D139" s="73">
        <f>C139-C$14</f>
        <v>0.37</v>
      </c>
      <c r="E139" s="7">
        <v>0.52</v>
      </c>
      <c r="F139" s="8">
        <v>0.7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" t="s">
        <v>26</v>
      </c>
      <c r="B140" s="7"/>
      <c r="C140" s="8"/>
      <c r="D140" s="73">
        <f>C140-C$15</f>
        <v>0</v>
      </c>
      <c r="E140" s="7"/>
      <c r="F140" s="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idden="1">
      <c r="A141" s="1" t="s">
        <v>27</v>
      </c>
      <c r="B141" s="33"/>
      <c r="C141" s="34"/>
      <c r="D141" s="74">
        <f>C141-C$16</f>
        <v>0</v>
      </c>
      <c r="E141" s="33"/>
      <c r="F141" s="3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idden="1">
      <c r="A142" s="1" t="s">
        <v>28</v>
      </c>
      <c r="B142" s="33"/>
      <c r="C142" s="34"/>
      <c r="D142" s="74">
        <f>C142-C$17</f>
        <v>0</v>
      </c>
      <c r="E142" s="33"/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idden="1">
      <c r="A143" s="1" t="s">
        <v>29</v>
      </c>
      <c r="B143" s="33"/>
      <c r="C143" s="34"/>
      <c r="D143" s="74">
        <f>C143-C$18</f>
        <v>0</v>
      </c>
      <c r="E143" s="33"/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30</v>
      </c>
      <c r="B144" s="33"/>
      <c r="C144" s="34"/>
      <c r="D144" s="74">
        <f>C144-C$19</f>
        <v>0</v>
      </c>
      <c r="E144" s="33"/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2"/>
      <c r="D145" s="5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28"/>
      <c r="C146" s="28"/>
      <c r="D146" s="28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28"/>
      <c r="C147" s="28"/>
      <c r="D147" s="28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28"/>
      <c r="C148" s="28"/>
      <c r="D148" s="28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28"/>
      <c r="C149" s="28"/>
      <c r="D149" s="28"/>
      <c r="E149" s="28"/>
      <c r="F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28"/>
      <c r="C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28"/>
      <c r="C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28"/>
      <c r="C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28"/>
      <c r="C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28"/>
      <c r="C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28"/>
      <c r="C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28"/>
      <c r="C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28"/>
      <c r="C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28"/>
      <c r="C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28"/>
      <c r="C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28"/>
      <c r="C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28"/>
      <c r="C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28"/>
      <c r="C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28"/>
      <c r="C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28"/>
      <c r="C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28"/>
      <c r="C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28"/>
      <c r="C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28"/>
      <c r="C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28"/>
      <c r="C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28"/>
      <c r="C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28"/>
      <c r="C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2"/>
      <c r="D171" s="3"/>
      <c r="E171" s="29"/>
      <c r="F171" s="2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autoFilter ref="$A$1:$A$1021">
    <filterColumn colId="0">
      <filters blank="1">
        <filter val="Enrichment"/>
        <filter val="MA.7.7.RP.3"/>
        <filter val="MA.7.7.RP.2"/>
        <filter val="MA.7.7.RP.1"/>
        <filter val="MA.7.7.EE.3"/>
        <filter val="MA.7.7.NS.3"/>
        <filter val="Core Instruction"/>
        <filter val="MA.7.7.NS.1"/>
        <filter val="MA.7.7.EE.4"/>
        <filter val="MA.7.7.NS.2"/>
        <filter val="MA.7.7.EE.1"/>
        <filter val="Free/Reduced Lunch Students"/>
        <filter val="Subgroup Data by Year"/>
        <filter val="Minority Students"/>
        <filter val="2015-16"/>
        <filter val="2017-18"/>
        <filter val="Female Students"/>
        <filter val="2019-20"/>
        <filter val="MA.7.7.SP.5"/>
        <filter val="MA.7.7.SP.6"/>
        <filter val="TAG Students"/>
        <filter val="MA.7.7.SP.1"/>
        <filter val="Male Students"/>
        <filter val="Intensive Core + Classroom Support"/>
        <filter val="MA.7.7.SP.4"/>
        <filter val="Enrichment+"/>
        <filter val="Math Watchlist Students"/>
        <filter val="MA.7.7.G.6"/>
        <filter val="Core + Classroom Support"/>
        <filter val="MA.7.7.G.5"/>
        <filter val="MA.7.7.G.4"/>
        <filter val="EL Students"/>
        <filter val="All Students"/>
        <filter val="2016-17"/>
        <filter val="Standards Data"/>
        <filter val="2018-19"/>
        <filter val="Special Ed Students"/>
      </filters>
    </filterColumn>
  </autoFilter>
  <mergeCells count="23">
    <mergeCell ref="I2:M2"/>
    <mergeCell ref="B8:C8"/>
    <mergeCell ref="E8:F8"/>
    <mergeCell ref="B22:C22"/>
    <mergeCell ref="B42:C42"/>
    <mergeCell ref="E42:F42"/>
    <mergeCell ref="E55:F55"/>
    <mergeCell ref="B55:C55"/>
    <mergeCell ref="B68:C68"/>
    <mergeCell ref="E68:F68"/>
    <mergeCell ref="B81:C81"/>
    <mergeCell ref="E81:F81"/>
    <mergeCell ref="H81:J81"/>
    <mergeCell ref="E94:F94"/>
    <mergeCell ref="B133:C133"/>
    <mergeCell ref="E133:F133"/>
    <mergeCell ref="B94:C94"/>
    <mergeCell ref="B107:C107"/>
    <mergeCell ref="E107:F107"/>
    <mergeCell ref="H107:J107"/>
    <mergeCell ref="B120:C120"/>
    <mergeCell ref="E120:F120"/>
    <mergeCell ref="H120:J120"/>
  </mergeCells>
  <conditionalFormatting sqref="C10:C19 F10:F19 H10:H13 I10:I19 C24:C39 C44:C53 F44:F53 C57:C66 F57:F66 C70:C79 F70:F79 C83:C92 F83:F92 H83:J92 C96:C105 F96:F105 C109:C118 F109:F118 H109:J118 C122:C131 F122:F131 H122:J131 C135:C144 F135:F144">
    <cfRule type="cellIs" dxfId="0" priority="1" operator="greaterThanOrEqual">
      <formula>0.99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1" priority="2" operator="greaterThanOrEqual">
      <formula>0.8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2" priority="3" operator="greaterThanOrEqual">
      <formula>0.7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3" priority="4" operator="greaterThanOrEqual">
      <formula>0.5</formula>
    </cfRule>
  </conditionalFormatting>
  <conditionalFormatting sqref="C10:C19 F10:F19 H10:H13 I10:I19 C24:C39 C44:C53 F44:F53 C57:C66 F57:F66 C70:C79 F70:F79 C83:C92 F83:F92 H83:J92 C96:C105 F96:F105 C109:C118 F109:F118 H109:J118 C122:C131 F122:F131 H122:J131 C135:C144 F135:F144">
    <cfRule type="cellIs" dxfId="4" priority="5" operator="lessThan">
      <formula>0.5</formula>
    </cfRule>
  </conditionalFormatting>
  <conditionalFormatting sqref="B10:B19 E10:E19 I10:I15 B24:B39 B44:B53 E44:E53 B57:B66 E57:E66 B70:B79 E70:E79 B83:B92 E83:E92 B96:B105 E96:E105 B109:B118 E109:E118 B122:B131 E122:E131 B135:B144 E135:E144">
    <cfRule type="cellIs" dxfId="5" priority="6" operator="greaterThanOrEqual">
      <formula>0.9</formula>
    </cfRule>
  </conditionalFormatting>
  <conditionalFormatting sqref="B10:B19 E10:E19 I10:I15 B24:B39 B44:B53 E44:E53 B57:B66 E57:E66 B70:B79 E70:E79 B83:B92 E83:E92 B96:B105 E96:E105 B109:B118 E109:E118 B122:B131 E122:E131 B135:B144 E135:E144">
    <cfRule type="cellIs" dxfId="6" priority="7" operator="greaterThanOrEqual">
      <formula>0.8</formula>
    </cfRule>
  </conditionalFormatting>
  <conditionalFormatting sqref="B10:B19 E10:E19 I10:I15 B24:B39 B44:B53 E44:E53 B57:B66 E57:E66 B70:B79 E70:E79 B83:B92 E83:E92 B96:B105 E96:E105 B109:B118 E109:E118 B122:B131 E122:E131 B135:B144 E135:E144">
    <cfRule type="cellIs" dxfId="7" priority="8" operator="greaterThanOrEqual">
      <formula>0.7</formula>
    </cfRule>
  </conditionalFormatting>
  <conditionalFormatting sqref="B10:B19 E10:E19 I10:I15 B24:B39 B44:B53 E44:E53 B57:B66 E57:E66 B70:B79 E70:E79 B83:B92 E83:E92 B96:B105 E96:E105 B109:B118 E109:E118 B122:B131 E122:E131 B135:B144 E135:E144">
    <cfRule type="cellIs" dxfId="8" priority="9" operator="greaterThanOrEqual">
      <formula>0.5</formula>
    </cfRule>
  </conditionalFormatting>
  <conditionalFormatting sqref="B10:B19 E10:E19 I10:I15 B24:B39 B44:B53 E44:E53 B57:B66 E57:E66 B70:B79 E70:E79 B83:B92 E83:E92 B96:B105 E96:E105 B109:B118 E109:E118 B122:B131 E122:E131 B135:B144 E135:E144">
    <cfRule type="cellIs" dxfId="9" priority="10" operator="lessThan">
      <formula>0.5</formula>
    </cfRule>
  </conditionalFormatting>
  <drawing r:id="rId1"/>
</worksheet>
</file>