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wis\Downloads\"/>
    </mc:Choice>
  </mc:AlternateContent>
  <bookViews>
    <workbookView xWindow="0" yWindow="0" windowWidth="14370" windowHeight="7425" firstSheet="16" activeTab="20"/>
  </bookViews>
  <sheets>
    <sheet name="Smith" sheetId="1" r:id="rId1"/>
    <sheet name="Elder" sheetId="2" r:id="rId2"/>
    <sheet name="Ghali" sheetId="3" r:id="rId3"/>
    <sheet name="Gray" sheetId="4" r:id="rId4"/>
    <sheet name="Varnal" sheetId="5" r:id="rId5"/>
    <sheet name="Patton" sheetId="6" r:id="rId6"/>
    <sheet name="McCullough" sheetId="7" r:id="rId7"/>
    <sheet name="Sharpen" sheetId="8" r:id="rId8"/>
    <sheet name="Scates" sheetId="9" r:id="rId9"/>
    <sheet name="Hernandez" sheetId="10" r:id="rId10"/>
    <sheet name="Wyeth" sheetId="11" r:id="rId11"/>
    <sheet name="Zuniga" sheetId="12" r:id="rId12"/>
    <sheet name="Bilingual" sheetId="13" r:id="rId13"/>
    <sheet name="SPED" sheetId="14" r:id="rId14"/>
    <sheet name="SCHOOL " sheetId="15" r:id="rId15"/>
    <sheet name="SPED-McCullough" sheetId="16" r:id="rId16"/>
    <sheet name="SPED-Scates" sheetId="17" r:id="rId17"/>
    <sheet name="SPED-Hennigan" sheetId="18" r:id="rId18"/>
    <sheet name="SPED-Oliver" sheetId="19" r:id="rId19"/>
    <sheet name="SPED-Patton" sheetId="20" r:id="rId20"/>
    <sheet name="SPED-Sharpen" sheetId="21" r:id="rId21"/>
  </sheets>
  <calcPr calcId="162913"/>
</workbook>
</file>

<file path=xl/calcChain.xml><?xml version="1.0" encoding="utf-8"?>
<calcChain xmlns="http://schemas.openxmlformats.org/spreadsheetml/2006/main">
  <c r="O29" i="21" l="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C4" i="14" s="1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C2" i="14" s="1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9" i="16"/>
  <c r="N29" i="16"/>
  <c r="M29" i="16"/>
  <c r="L29" i="16"/>
  <c r="L5" i="14" s="1"/>
  <c r="K29" i="16"/>
  <c r="J29" i="16"/>
  <c r="I29" i="16"/>
  <c r="H29" i="16"/>
  <c r="H5" i="14" s="1"/>
  <c r="G29" i="16"/>
  <c r="F29" i="16"/>
  <c r="E29" i="16"/>
  <c r="D29" i="16"/>
  <c r="D5" i="14" s="1"/>
  <c r="C29" i="16"/>
  <c r="B29" i="16"/>
  <c r="O28" i="16"/>
  <c r="N28" i="16"/>
  <c r="N4" i="14" s="1"/>
  <c r="M28" i="16"/>
  <c r="L28" i="16"/>
  <c r="K28" i="16"/>
  <c r="J28" i="16"/>
  <c r="J4" i="14" s="1"/>
  <c r="I28" i="16"/>
  <c r="H28" i="16"/>
  <c r="G28" i="16"/>
  <c r="F28" i="16"/>
  <c r="F4" i="14" s="1"/>
  <c r="E28" i="16"/>
  <c r="D28" i="16"/>
  <c r="C28" i="16"/>
  <c r="B28" i="16"/>
  <c r="B4" i="14" s="1"/>
  <c r="O27" i="16"/>
  <c r="N27" i="16"/>
  <c r="M27" i="16"/>
  <c r="L27" i="16"/>
  <c r="L3" i="14" s="1"/>
  <c r="K27" i="16"/>
  <c r="J27" i="16"/>
  <c r="I27" i="16"/>
  <c r="H27" i="16"/>
  <c r="H3" i="14" s="1"/>
  <c r="G27" i="16"/>
  <c r="F27" i="16"/>
  <c r="E27" i="16"/>
  <c r="D27" i="16"/>
  <c r="D3" i="14" s="1"/>
  <c r="C27" i="16"/>
  <c r="B27" i="16"/>
  <c r="O26" i="16"/>
  <c r="N26" i="16"/>
  <c r="N2" i="14" s="1"/>
  <c r="M26" i="16"/>
  <c r="L26" i="16"/>
  <c r="K26" i="16"/>
  <c r="J26" i="16"/>
  <c r="J2" i="14" s="1"/>
  <c r="I26" i="16"/>
  <c r="H26" i="16"/>
  <c r="G26" i="16"/>
  <c r="F26" i="16"/>
  <c r="F2" i="14" s="1"/>
  <c r="E26" i="16"/>
  <c r="D26" i="16"/>
  <c r="C26" i="16"/>
  <c r="B26" i="16"/>
  <c r="B2" i="14" s="1"/>
  <c r="O5" i="14"/>
  <c r="N5" i="14"/>
  <c r="M5" i="14"/>
  <c r="K5" i="14"/>
  <c r="J5" i="14"/>
  <c r="I5" i="14"/>
  <c r="G5" i="14"/>
  <c r="F5" i="14"/>
  <c r="E5" i="14"/>
  <c r="C5" i="14"/>
  <c r="B5" i="14"/>
  <c r="O4" i="14"/>
  <c r="M4" i="14"/>
  <c r="L4" i="14"/>
  <c r="K4" i="14"/>
  <c r="I4" i="14"/>
  <c r="H4" i="14"/>
  <c r="G4" i="14"/>
  <c r="E4" i="14"/>
  <c r="D4" i="14"/>
  <c r="O3" i="14"/>
  <c r="N3" i="14"/>
  <c r="M3" i="14"/>
  <c r="K3" i="14"/>
  <c r="J3" i="14"/>
  <c r="I3" i="14"/>
  <c r="G3" i="14"/>
  <c r="F3" i="14"/>
  <c r="E3" i="14"/>
  <c r="C3" i="14"/>
  <c r="B3" i="14"/>
  <c r="O2" i="14"/>
  <c r="M2" i="14"/>
  <c r="L2" i="14"/>
  <c r="K2" i="14"/>
  <c r="I2" i="14"/>
  <c r="H2" i="14"/>
  <c r="G2" i="14"/>
  <c r="E2" i="14"/>
  <c r="D2" i="14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O31" i="10"/>
  <c r="O5" i="13" s="1"/>
  <c r="N31" i="10"/>
  <c r="N5" i="13" s="1"/>
  <c r="M31" i="10"/>
  <c r="M5" i="13" s="1"/>
  <c r="L31" i="10"/>
  <c r="L5" i="13" s="1"/>
  <c r="K31" i="10"/>
  <c r="K5" i="13" s="1"/>
  <c r="J31" i="10"/>
  <c r="J5" i="13" s="1"/>
  <c r="I31" i="10"/>
  <c r="I5" i="13" s="1"/>
  <c r="H31" i="10"/>
  <c r="H5" i="13" s="1"/>
  <c r="G31" i="10"/>
  <c r="G5" i="13" s="1"/>
  <c r="F31" i="10"/>
  <c r="F5" i="13" s="1"/>
  <c r="E31" i="10"/>
  <c r="E5" i="13" s="1"/>
  <c r="D31" i="10"/>
  <c r="D5" i="13" s="1"/>
  <c r="C31" i="10"/>
  <c r="C5" i="13" s="1"/>
  <c r="B31" i="10"/>
  <c r="B5" i="13" s="1"/>
  <c r="O30" i="10"/>
  <c r="O4" i="13" s="1"/>
  <c r="N30" i="10"/>
  <c r="N4" i="13" s="1"/>
  <c r="M30" i="10"/>
  <c r="M4" i="13" s="1"/>
  <c r="L30" i="10"/>
  <c r="L4" i="13" s="1"/>
  <c r="K30" i="10"/>
  <c r="K4" i="13" s="1"/>
  <c r="J30" i="10"/>
  <c r="J4" i="13" s="1"/>
  <c r="I30" i="10"/>
  <c r="I4" i="13" s="1"/>
  <c r="H30" i="10"/>
  <c r="H4" i="13" s="1"/>
  <c r="G30" i="10"/>
  <c r="G4" i="13" s="1"/>
  <c r="F30" i="10"/>
  <c r="F4" i="13" s="1"/>
  <c r="E30" i="10"/>
  <c r="E4" i="13" s="1"/>
  <c r="D30" i="10"/>
  <c r="D4" i="13" s="1"/>
  <c r="C30" i="10"/>
  <c r="C4" i="13" s="1"/>
  <c r="B30" i="10"/>
  <c r="B4" i="13" s="1"/>
  <c r="O29" i="10"/>
  <c r="O3" i="13" s="1"/>
  <c r="N29" i="10"/>
  <c r="N3" i="13" s="1"/>
  <c r="M29" i="10"/>
  <c r="M3" i="13" s="1"/>
  <c r="L29" i="10"/>
  <c r="L3" i="13" s="1"/>
  <c r="K29" i="10"/>
  <c r="K3" i="13" s="1"/>
  <c r="J29" i="10"/>
  <c r="J3" i="13" s="1"/>
  <c r="I29" i="10"/>
  <c r="I3" i="13" s="1"/>
  <c r="H29" i="10"/>
  <c r="H3" i="13" s="1"/>
  <c r="G29" i="10"/>
  <c r="G3" i="13" s="1"/>
  <c r="F29" i="10"/>
  <c r="F3" i="13" s="1"/>
  <c r="E29" i="10"/>
  <c r="E3" i="13" s="1"/>
  <c r="D29" i="10"/>
  <c r="D3" i="13" s="1"/>
  <c r="C29" i="10"/>
  <c r="C3" i="13" s="1"/>
  <c r="B29" i="10"/>
  <c r="B3" i="13" s="1"/>
  <c r="O28" i="10"/>
  <c r="O2" i="13" s="1"/>
  <c r="N28" i="10"/>
  <c r="N2" i="13" s="1"/>
  <c r="M28" i="10"/>
  <c r="M2" i="13" s="1"/>
  <c r="L28" i="10"/>
  <c r="L2" i="13" s="1"/>
  <c r="K28" i="10"/>
  <c r="K2" i="13" s="1"/>
  <c r="J28" i="10"/>
  <c r="J2" i="13" s="1"/>
  <c r="I28" i="10"/>
  <c r="I2" i="13" s="1"/>
  <c r="H28" i="10"/>
  <c r="H2" i="13" s="1"/>
  <c r="G28" i="10"/>
  <c r="G2" i="13" s="1"/>
  <c r="F28" i="10"/>
  <c r="F2" i="13" s="1"/>
  <c r="E28" i="10"/>
  <c r="E2" i="13" s="1"/>
  <c r="D28" i="10"/>
  <c r="D2" i="13" s="1"/>
  <c r="C28" i="10"/>
  <c r="C2" i="13" s="1"/>
  <c r="B28" i="10"/>
  <c r="B2" i="13" s="1"/>
  <c r="B6" i="13" s="1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O31" i="1"/>
  <c r="O5" i="15" s="1"/>
  <c r="N31" i="1"/>
  <c r="N5" i="15" s="1"/>
  <c r="M31" i="1"/>
  <c r="M5" i="15" s="1"/>
  <c r="L31" i="1"/>
  <c r="L5" i="15" s="1"/>
  <c r="K31" i="1"/>
  <c r="K5" i="15" s="1"/>
  <c r="J31" i="1"/>
  <c r="J5" i="15" s="1"/>
  <c r="I31" i="1"/>
  <c r="I5" i="15" s="1"/>
  <c r="H31" i="1"/>
  <c r="H5" i="15" s="1"/>
  <c r="G31" i="1"/>
  <c r="G5" i="15" s="1"/>
  <c r="F31" i="1"/>
  <c r="F5" i="15" s="1"/>
  <c r="E31" i="1"/>
  <c r="E5" i="15" s="1"/>
  <c r="D31" i="1"/>
  <c r="D5" i="15" s="1"/>
  <c r="C31" i="1"/>
  <c r="C5" i="15" s="1"/>
  <c r="B31" i="1"/>
  <c r="B5" i="15" s="1"/>
  <c r="O30" i="1"/>
  <c r="O4" i="15" s="1"/>
  <c r="N30" i="1"/>
  <c r="N4" i="15" s="1"/>
  <c r="M30" i="1"/>
  <c r="M4" i="15" s="1"/>
  <c r="L30" i="1"/>
  <c r="L4" i="15" s="1"/>
  <c r="K30" i="1"/>
  <c r="K4" i="15" s="1"/>
  <c r="J30" i="1"/>
  <c r="J4" i="15" s="1"/>
  <c r="I30" i="1"/>
  <c r="I4" i="15" s="1"/>
  <c r="H30" i="1"/>
  <c r="H4" i="15" s="1"/>
  <c r="G30" i="1"/>
  <c r="G4" i="15" s="1"/>
  <c r="F30" i="1"/>
  <c r="F4" i="15" s="1"/>
  <c r="E30" i="1"/>
  <c r="E4" i="15" s="1"/>
  <c r="D30" i="1"/>
  <c r="D4" i="15" s="1"/>
  <c r="C30" i="1"/>
  <c r="C4" i="15" s="1"/>
  <c r="B30" i="1"/>
  <c r="B4" i="15" s="1"/>
  <c r="O29" i="1"/>
  <c r="O3" i="15" s="1"/>
  <c r="N29" i="1"/>
  <c r="N3" i="15" s="1"/>
  <c r="M29" i="1"/>
  <c r="M3" i="15" s="1"/>
  <c r="L29" i="1"/>
  <c r="L3" i="15" s="1"/>
  <c r="K29" i="1"/>
  <c r="K3" i="15" s="1"/>
  <c r="J29" i="1"/>
  <c r="J3" i="15" s="1"/>
  <c r="I29" i="1"/>
  <c r="I3" i="15" s="1"/>
  <c r="H29" i="1"/>
  <c r="H3" i="15" s="1"/>
  <c r="G29" i="1"/>
  <c r="G3" i="15" s="1"/>
  <c r="F29" i="1"/>
  <c r="F3" i="15" s="1"/>
  <c r="E29" i="1"/>
  <c r="E3" i="15" s="1"/>
  <c r="D29" i="1"/>
  <c r="D3" i="15" s="1"/>
  <c r="C29" i="1"/>
  <c r="C3" i="15" s="1"/>
  <c r="B29" i="1"/>
  <c r="B3" i="15" s="1"/>
  <c r="O28" i="1"/>
  <c r="O2" i="15" s="1"/>
  <c r="N28" i="1"/>
  <c r="N2" i="15" s="1"/>
  <c r="N6" i="15" s="1"/>
  <c r="M28" i="1"/>
  <c r="M2" i="15" s="1"/>
  <c r="M6" i="15" s="1"/>
  <c r="L28" i="1"/>
  <c r="L2" i="15" s="1"/>
  <c r="K28" i="1"/>
  <c r="K2" i="15" s="1"/>
  <c r="J28" i="1"/>
  <c r="J2" i="15" s="1"/>
  <c r="J6" i="15" s="1"/>
  <c r="I28" i="1"/>
  <c r="I2" i="15" s="1"/>
  <c r="I6" i="15" s="1"/>
  <c r="H28" i="1"/>
  <c r="H2" i="15" s="1"/>
  <c r="G28" i="1"/>
  <c r="G2" i="15" s="1"/>
  <c r="F28" i="1"/>
  <c r="F2" i="15" s="1"/>
  <c r="F6" i="15" s="1"/>
  <c r="E28" i="1"/>
  <c r="E2" i="15" s="1"/>
  <c r="E6" i="15" s="1"/>
  <c r="D28" i="1"/>
  <c r="D2" i="15" s="1"/>
  <c r="C28" i="1"/>
  <c r="C2" i="15" s="1"/>
  <c r="B28" i="1"/>
  <c r="B2" i="15" s="1"/>
  <c r="B6" i="15" s="1"/>
  <c r="C6" i="15" l="1"/>
  <c r="G6" i="15"/>
  <c r="K6" i="15"/>
  <c r="O6" i="15"/>
  <c r="D6" i="15"/>
  <c r="H6" i="15"/>
  <c r="L6" i="15"/>
</calcChain>
</file>

<file path=xl/sharedStrings.xml><?xml version="1.0" encoding="utf-8"?>
<sst xmlns="http://schemas.openxmlformats.org/spreadsheetml/2006/main" count="648" uniqueCount="25">
  <si>
    <t>Shapes-6</t>
  </si>
  <si>
    <t>Counts Obj-10</t>
  </si>
  <si>
    <t>Rote Count 30</t>
  </si>
  <si>
    <t>Numerals-10</t>
  </si>
  <si>
    <t>Upper-26</t>
  </si>
  <si>
    <t>Lower-26</t>
  </si>
  <si>
    <t>Sounds-26</t>
  </si>
  <si>
    <t>Writes Name</t>
  </si>
  <si>
    <t>Writing Stage-8</t>
  </si>
  <si>
    <t>Syllables-5</t>
  </si>
  <si>
    <t>Sentence Seg-5</t>
  </si>
  <si>
    <t>Rhyming-10</t>
  </si>
  <si>
    <t>Alliteration - 5</t>
  </si>
  <si>
    <t>Social/Emotional-10</t>
  </si>
  <si>
    <t>Mastered 100%</t>
  </si>
  <si>
    <t>Meets 80-99%</t>
  </si>
  <si>
    <t>Approaching 51-79%</t>
  </si>
  <si>
    <t>Does not meet 0-50%</t>
  </si>
  <si>
    <t xml:space="preserve"> </t>
  </si>
  <si>
    <t>Alliteration -5</t>
  </si>
  <si>
    <t xml:space="preserve">Alliteration </t>
  </si>
  <si>
    <t>Onset-rime-5</t>
  </si>
  <si>
    <t xml:space="preserve">alliteration </t>
  </si>
  <si>
    <t>Total Students</t>
  </si>
  <si>
    <t>Alliteration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</si>
</sst>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  <scheme val="minor"/>
    </font>
    <font>
      <sz val="9"/>
      <color rgb="FFFFFFFF"/>
      <name val="Calibri"/>
    </font>
    <font>
      <sz val="11"/>
      <color rgb="FF000000"/>
      <name val="Arial"/>
    </font>
    <font>
      <sz val="10"/>
      <color theme="1"/>
      <name val="Arial"/>
      <scheme val="minor"/>
    </font>
    <font>
      <sz val="11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0" xfId="0" applyFont="1" applyFill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/>
    <xf numFmtId="0" fontId="3" fillId="4" borderId="0" xfId="0" applyFont="1" applyFill="1" applyAlignment="1"/>
    <xf numFmtId="0" fontId="3" fillId="4" borderId="0" xfId="0" applyFont="1" applyFill="1"/>
    <xf numFmtId="0" fontId="3" fillId="5" borderId="0" xfId="0" applyFont="1" applyFill="1" applyAlignment="1"/>
    <xf numFmtId="0" fontId="3" fillId="5" borderId="0" xfId="0" applyFont="1" applyFill="1"/>
    <xf numFmtId="0" fontId="4" fillId="0" borderId="0" xfId="0" applyFont="1"/>
    <xf numFmtId="0" fontId="3" fillId="6" borderId="0" xfId="0" applyFont="1" applyFill="1" applyAlignment="1"/>
    <xf numFmtId="0" fontId="3" fillId="6" borderId="0" xfId="0" applyFont="1" applyFill="1"/>
    <xf numFmtId="9" fontId="3" fillId="0" borderId="0" xfId="0" applyNumberFormat="1" applyFont="1" applyAlignme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7" borderId="0" xfId="0" applyFont="1" applyFill="1"/>
    <xf numFmtId="0" fontId="3" fillId="8" borderId="0" xfId="0" applyFont="1" applyFill="1"/>
    <xf numFmtId="0" fontId="6" fillId="7" borderId="0" xfId="0" applyFont="1" applyFill="1" applyAlignment="1"/>
  </cellXfs>
  <cellStyles count="1">
    <cellStyle name="Normal" xfId="0" builtinId="0"/>
  </cellStyles>
  <dxfs count="72"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Smith!$A$28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Smith!$B$27:$O$27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Smith!$B$28:$O$28</c:f>
              <c:numCache>
                <c:formatCode>General</c:formatCode>
                <c:ptCount val="14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17</c:v>
                </c:pt>
                <c:pt idx="4">
                  <c:v>19</c:v>
                </c:pt>
                <c:pt idx="5">
                  <c:v>18</c:v>
                </c:pt>
                <c:pt idx="6">
                  <c:v>16</c:v>
                </c:pt>
                <c:pt idx="7">
                  <c:v>21</c:v>
                </c:pt>
                <c:pt idx="8">
                  <c:v>20</c:v>
                </c:pt>
                <c:pt idx="9">
                  <c:v>12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186-469C-B0B4-3AD58FA3075A}"/>
            </c:ext>
          </c:extLst>
        </c:ser>
        <c:ser>
          <c:idx val="1"/>
          <c:order val="1"/>
          <c:tx>
            <c:strRef>
              <c:f>Smith!$A$29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186-469C-B0B4-3AD58FA307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Smith!$B$27:$O$27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Smith!$B$29:$O$29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  <c:pt idx="12">
                  <c:v>11</c:v>
                </c:pt>
                <c:pt idx="1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186-469C-B0B4-3AD58FA3075A}"/>
            </c:ext>
          </c:extLst>
        </c:ser>
        <c:ser>
          <c:idx val="2"/>
          <c:order val="2"/>
          <c:tx>
            <c:strRef>
              <c:f>Smith!$A$30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Smith!$B$27:$O$27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Smith!$B$30:$O$30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11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8186-469C-B0B4-3AD58FA3075A}"/>
            </c:ext>
          </c:extLst>
        </c:ser>
        <c:ser>
          <c:idx val="3"/>
          <c:order val="3"/>
          <c:tx>
            <c:strRef>
              <c:f>Smith!$A$31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186-469C-B0B4-3AD58FA307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Smith!$B$27:$O$27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Smith!$B$31:$O$31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8186-469C-B0B4-3AD58FA3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310672"/>
        <c:axId val="262920534"/>
      </c:barChart>
      <c:catAx>
        <c:axId val="74731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62920534"/>
        <c:crosses val="autoZero"/>
        <c:auto val="1"/>
        <c:lblAlgn val="ctr"/>
        <c:lblOffset val="100"/>
        <c:noMultiLvlLbl val="1"/>
      </c:catAx>
      <c:valAx>
        <c:axId val="2629205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47310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Hernandez!$A$28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Hernandez!$B$27:$O$27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Hernandez!$B$28:$O$28</c:f>
              <c:numCache>
                <c:formatCode>General</c:formatCode>
                <c:ptCount val="14"/>
                <c:pt idx="0">
                  <c:v>25</c:v>
                </c:pt>
                <c:pt idx="1">
                  <c:v>25</c:v>
                </c:pt>
                <c:pt idx="2">
                  <c:v>24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24</c:v>
                </c:pt>
                <c:pt idx="8">
                  <c:v>19</c:v>
                </c:pt>
                <c:pt idx="9">
                  <c:v>16</c:v>
                </c:pt>
                <c:pt idx="10">
                  <c:v>2</c:v>
                </c:pt>
                <c:pt idx="11">
                  <c:v>12</c:v>
                </c:pt>
                <c:pt idx="12">
                  <c:v>6</c:v>
                </c:pt>
                <c:pt idx="13">
                  <c:v>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5C0-4B6C-9740-1FC81B9B383C}"/>
            </c:ext>
          </c:extLst>
        </c:ser>
        <c:ser>
          <c:idx val="1"/>
          <c:order val="1"/>
          <c:tx>
            <c:strRef>
              <c:f>Hernandez!$A$29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45C0-4B6C-9740-1FC81B9B38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Hernandez!$B$27:$O$27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Hernandez!$B$29:$O$29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1</c:v>
                </c:pt>
                <c:pt idx="11">
                  <c:v>11</c:v>
                </c:pt>
                <c:pt idx="12">
                  <c:v>9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5C0-4B6C-9740-1FC81B9B383C}"/>
            </c:ext>
          </c:extLst>
        </c:ser>
        <c:ser>
          <c:idx val="2"/>
          <c:order val="2"/>
          <c:tx>
            <c:strRef>
              <c:f>Hernandez!$A$30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45C0-4B6C-9740-1FC81B9B38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Hernandez!$B$27:$O$27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Hernandez!$B$30:$O$30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11</c:v>
                </c:pt>
                <c:pt idx="11">
                  <c:v>2</c:v>
                </c:pt>
                <c:pt idx="12">
                  <c:v>9</c:v>
                </c:pt>
                <c:pt idx="1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5C0-4B6C-9740-1FC81B9B383C}"/>
            </c:ext>
          </c:extLst>
        </c:ser>
        <c:ser>
          <c:idx val="3"/>
          <c:order val="3"/>
          <c:tx>
            <c:strRef>
              <c:f>Hernandez!$A$31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45C0-4B6C-9740-1FC81B9B383C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45C0-4B6C-9740-1FC81B9B383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45C0-4B6C-9740-1FC81B9B38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Hernandez!$B$27:$O$27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Hernandez!$B$31:$O$31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45C0-4B6C-9740-1FC81B9B3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17398"/>
        <c:axId val="579820401"/>
      </c:barChart>
      <c:catAx>
        <c:axId val="1710173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79820401"/>
        <c:crosses val="autoZero"/>
        <c:auto val="1"/>
        <c:lblAlgn val="ctr"/>
        <c:lblOffset val="100"/>
        <c:noMultiLvlLbl val="1"/>
      </c:catAx>
      <c:valAx>
        <c:axId val="5798204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101739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Wyeth!$A$28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Wyeth!$B$27:$O$27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Wyeth!$B$28:$O$28</c:f>
              <c:numCache>
                <c:formatCode>General</c:formatCode>
                <c:ptCount val="14"/>
                <c:pt idx="0">
                  <c:v>25</c:v>
                </c:pt>
                <c:pt idx="1">
                  <c:v>25</c:v>
                </c:pt>
                <c:pt idx="2">
                  <c:v>24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17</c:v>
                </c:pt>
                <c:pt idx="9">
                  <c:v>11</c:v>
                </c:pt>
                <c:pt idx="10">
                  <c:v>4</c:v>
                </c:pt>
                <c:pt idx="11">
                  <c:v>11</c:v>
                </c:pt>
                <c:pt idx="12">
                  <c:v>8</c:v>
                </c:pt>
                <c:pt idx="1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6B8-455E-9A01-17F8D9454D93}"/>
            </c:ext>
          </c:extLst>
        </c:ser>
        <c:ser>
          <c:idx val="1"/>
          <c:order val="1"/>
          <c:tx>
            <c:strRef>
              <c:f>Wyeth!$A$29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B6B8-455E-9A01-17F8D9454D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Wyeth!$B$27:$O$27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Wyeth!$B$29:$O$29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9</c:v>
                </c:pt>
                <c:pt idx="12">
                  <c:v>5</c:v>
                </c:pt>
                <c:pt idx="13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6B8-455E-9A01-17F8D9454D93}"/>
            </c:ext>
          </c:extLst>
        </c:ser>
        <c:ser>
          <c:idx val="2"/>
          <c:order val="2"/>
          <c:tx>
            <c:strRef>
              <c:f>Wyeth!$A$30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B6B8-455E-9A01-17F8D9454D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Wyeth!$B$27:$O$27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Wyeth!$B$30:$O$30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B6B8-455E-9A01-17F8D9454D93}"/>
            </c:ext>
          </c:extLst>
        </c:ser>
        <c:ser>
          <c:idx val="3"/>
          <c:order val="3"/>
          <c:tx>
            <c:strRef>
              <c:f>Wyeth!$A$31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6B8-455E-9A01-17F8D9454D93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B6B8-455E-9A01-17F8D9454D93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B6B8-455E-9A01-17F8D9454D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Wyeth!$B$27:$O$27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Wyeth!$B$31:$O$31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13</c:v>
                </c:pt>
                <c:pt idx="11">
                  <c:v>2</c:v>
                </c:pt>
                <c:pt idx="12">
                  <c:v>8</c:v>
                </c:pt>
                <c:pt idx="1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6B8-455E-9A01-17F8D9454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156938"/>
        <c:axId val="962467432"/>
      </c:barChart>
      <c:catAx>
        <c:axId val="19271569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62467432"/>
        <c:crosses val="autoZero"/>
        <c:auto val="1"/>
        <c:lblAlgn val="ctr"/>
        <c:lblOffset val="100"/>
        <c:noMultiLvlLbl val="1"/>
      </c:catAx>
      <c:valAx>
        <c:axId val="9624674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2715693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Zuniga!$A$28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Zuniga!$B$27:$O$27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Zuniga!$B$28:$O$28</c:f>
              <c:numCache>
                <c:formatCode>General</c:formatCode>
                <c:ptCount val="14"/>
                <c:pt idx="0">
                  <c:v>25</c:v>
                </c:pt>
                <c:pt idx="1">
                  <c:v>25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13</c:v>
                </c:pt>
                <c:pt idx="9">
                  <c:v>11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5E7-47DC-AED8-2C4AD9AFC2F6}"/>
            </c:ext>
          </c:extLst>
        </c:ser>
        <c:ser>
          <c:idx val="1"/>
          <c:order val="1"/>
          <c:tx>
            <c:strRef>
              <c:f>Zuniga!$A$29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E5E7-47DC-AED8-2C4AD9AFC2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Zuniga!$B$27:$O$27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Zuniga!$B$29:$O$29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12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5E7-47DC-AED8-2C4AD9AFC2F6}"/>
            </c:ext>
          </c:extLst>
        </c:ser>
        <c:ser>
          <c:idx val="2"/>
          <c:order val="2"/>
          <c:tx>
            <c:strRef>
              <c:f>Zuniga!$A$30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E5E7-47DC-AED8-2C4AD9AFC2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Zuniga!$B$27:$O$27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Zuniga!$B$30:$O$30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10</c:v>
                </c:pt>
                <c:pt idx="12">
                  <c:v>11</c:v>
                </c:pt>
                <c:pt idx="1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E5E7-47DC-AED8-2C4AD9AFC2F6}"/>
            </c:ext>
          </c:extLst>
        </c:ser>
        <c:ser>
          <c:idx val="3"/>
          <c:order val="3"/>
          <c:tx>
            <c:strRef>
              <c:f>Zuniga!$A$31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5E7-47DC-AED8-2C4AD9AFC2F6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E5E7-47DC-AED8-2C4AD9AFC2F6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E5E7-47DC-AED8-2C4AD9AFC2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Zuniga!$B$27:$O$27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Zuniga!$B$31:$O$31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9</c:v>
                </c:pt>
                <c:pt idx="11">
                  <c:v>6</c:v>
                </c:pt>
                <c:pt idx="12">
                  <c:v>7</c:v>
                </c:pt>
                <c:pt idx="13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E5E7-47DC-AED8-2C4AD9AF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827160"/>
        <c:axId val="418086382"/>
      </c:barChart>
      <c:catAx>
        <c:axId val="1047827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18086382"/>
        <c:crosses val="autoZero"/>
        <c:auto val="1"/>
        <c:lblAlgn val="ctr"/>
        <c:lblOffset val="100"/>
        <c:noMultiLvlLbl val="1"/>
      </c:catAx>
      <c:valAx>
        <c:axId val="4180863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78271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REEC Essential Standards 2022-2023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Bilingual!$A$2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Bilingual!$B$1:$O$1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Bilingual!$B$2:$O$2</c:f>
              <c:numCache>
                <c:formatCode>General</c:formatCode>
                <c:ptCount val="14"/>
                <c:pt idx="0">
                  <c:v>75</c:v>
                </c:pt>
                <c:pt idx="1">
                  <c:v>75</c:v>
                </c:pt>
                <c:pt idx="2">
                  <c:v>71</c:v>
                </c:pt>
                <c:pt idx="3">
                  <c:v>60</c:v>
                </c:pt>
                <c:pt idx="4">
                  <c:v>59</c:v>
                </c:pt>
                <c:pt idx="5">
                  <c:v>55</c:v>
                </c:pt>
                <c:pt idx="6">
                  <c:v>62</c:v>
                </c:pt>
                <c:pt idx="7">
                  <c:v>66</c:v>
                </c:pt>
                <c:pt idx="8">
                  <c:v>49</c:v>
                </c:pt>
                <c:pt idx="9">
                  <c:v>38</c:v>
                </c:pt>
                <c:pt idx="10">
                  <c:v>9</c:v>
                </c:pt>
                <c:pt idx="11">
                  <c:v>24</c:v>
                </c:pt>
                <c:pt idx="12">
                  <c:v>14</c:v>
                </c:pt>
                <c:pt idx="13">
                  <c:v>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076-43C5-B320-07D0A3B47F22}"/>
            </c:ext>
          </c:extLst>
        </c:ser>
        <c:ser>
          <c:idx val="1"/>
          <c:order val="1"/>
          <c:tx>
            <c:strRef>
              <c:f>Bilingual!$A$3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Bilingual!$B$1:$O$1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Bilingual!$B$3:$O$3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  <c:pt idx="8">
                  <c:v>21</c:v>
                </c:pt>
                <c:pt idx="9">
                  <c:v>21</c:v>
                </c:pt>
                <c:pt idx="10">
                  <c:v>12</c:v>
                </c:pt>
                <c:pt idx="11">
                  <c:v>28</c:v>
                </c:pt>
                <c:pt idx="12">
                  <c:v>21</c:v>
                </c:pt>
                <c:pt idx="13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076-43C5-B320-07D0A3B47F22}"/>
            </c:ext>
          </c:extLst>
        </c:ser>
        <c:ser>
          <c:idx val="2"/>
          <c:order val="2"/>
          <c:tx>
            <c:strRef>
              <c:f>Bilingual!$A$4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Bilingual!$B$1:$O$1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Bilingual!$B$4:$O$4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  <c:pt idx="10">
                  <c:v>21</c:v>
                </c:pt>
                <c:pt idx="11">
                  <c:v>15</c:v>
                </c:pt>
                <c:pt idx="12">
                  <c:v>24</c:v>
                </c:pt>
                <c:pt idx="1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076-43C5-B320-07D0A3B47F22}"/>
            </c:ext>
          </c:extLst>
        </c:ser>
        <c:ser>
          <c:idx val="3"/>
          <c:order val="3"/>
          <c:tx>
            <c:strRef>
              <c:f>Bilingual!$A$5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Bilingual!$B$1:$O$1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Bilingual!$B$5:$O$5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33</c:v>
                </c:pt>
                <c:pt idx="11">
                  <c:v>8</c:v>
                </c:pt>
                <c:pt idx="12">
                  <c:v>16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9076-43C5-B320-07D0A3B47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90399"/>
        <c:axId val="1609919945"/>
      </c:barChart>
      <c:catAx>
        <c:axId val="312290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09919945"/>
        <c:crosses val="autoZero"/>
        <c:auto val="1"/>
        <c:lblAlgn val="ctr"/>
        <c:lblOffset val="100"/>
        <c:noMultiLvlLbl val="1"/>
      </c:catAx>
      <c:valAx>
        <c:axId val="16099199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2290399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REEC Essential Standards 2021-2022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SPED!$A$2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SPED!$B$1:$O$1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SPED!$B$2:$O$2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5E3-40AD-933C-3B6494923366}"/>
            </c:ext>
          </c:extLst>
        </c:ser>
        <c:ser>
          <c:idx val="1"/>
          <c:order val="1"/>
          <c:tx>
            <c:strRef>
              <c:f>SPED!$A$3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SPED!$B$1:$O$1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SPED!$B$3:$O$3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5E3-40AD-933C-3B6494923366}"/>
            </c:ext>
          </c:extLst>
        </c:ser>
        <c:ser>
          <c:idx val="2"/>
          <c:order val="2"/>
          <c:tx>
            <c:strRef>
              <c:f>SPED!$A$4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SPED!$B$1:$O$1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SPED!$B$4:$O$4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5E3-40AD-933C-3B6494923366}"/>
            </c:ext>
          </c:extLst>
        </c:ser>
        <c:ser>
          <c:idx val="3"/>
          <c:order val="3"/>
          <c:tx>
            <c:strRef>
              <c:f>SPED!$A$5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SPED!$B$1:$O$1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SPED!$B$5:$O$5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25E3-40AD-933C-3B649492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734588"/>
        <c:axId val="1045248055"/>
      </c:barChart>
      <c:catAx>
        <c:axId val="10117345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5248055"/>
        <c:crosses val="autoZero"/>
        <c:auto val="1"/>
        <c:lblAlgn val="ctr"/>
        <c:lblOffset val="100"/>
        <c:noMultiLvlLbl val="1"/>
      </c:catAx>
      <c:valAx>
        <c:axId val="10452480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173458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'SCHOOL '!$A$2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1B88-41C1-9FC9-6E33D15FA31D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>
                    <a:latin typeface="Roboto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'SCHOOL '!$B$1:$O$1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</c:v>
                </c:pt>
                <c:pt idx="13">
                  <c:v>Social/Emotional-10</c:v>
                </c:pt>
              </c:strCache>
            </c:strRef>
          </c:cat>
          <c:val>
            <c:numRef>
              <c:f>'SCHOOL '!$B$2:$O$2</c:f>
              <c:numCache>
                <c:formatCode>General</c:formatCode>
                <c:ptCount val="14"/>
                <c:pt idx="0">
                  <c:v>252</c:v>
                </c:pt>
                <c:pt idx="1">
                  <c:v>253</c:v>
                </c:pt>
                <c:pt idx="2">
                  <c:v>226</c:v>
                </c:pt>
                <c:pt idx="3">
                  <c:v>216</c:v>
                </c:pt>
                <c:pt idx="4">
                  <c:v>219</c:v>
                </c:pt>
                <c:pt idx="5">
                  <c:v>191</c:v>
                </c:pt>
                <c:pt idx="6">
                  <c:v>199</c:v>
                </c:pt>
                <c:pt idx="7">
                  <c:v>211</c:v>
                </c:pt>
                <c:pt idx="8">
                  <c:v>182</c:v>
                </c:pt>
                <c:pt idx="9">
                  <c:v>109</c:v>
                </c:pt>
                <c:pt idx="10">
                  <c:v>99</c:v>
                </c:pt>
                <c:pt idx="11">
                  <c:v>90</c:v>
                </c:pt>
                <c:pt idx="12">
                  <c:v>62</c:v>
                </c:pt>
                <c:pt idx="13">
                  <c:v>130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B88-41C1-9FC9-6E33D15FA31D}"/>
            </c:ext>
          </c:extLst>
        </c:ser>
        <c:ser>
          <c:idx val="1"/>
          <c:order val="1"/>
          <c:tx>
            <c:strRef>
              <c:f>'SCHOOL '!$A$3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1B88-41C1-9FC9-6E33D15FA3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'SCHOOL '!$B$1:$O$1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</c:v>
                </c:pt>
                <c:pt idx="13">
                  <c:v>Social/Emotional-10</c:v>
                </c:pt>
              </c:strCache>
            </c:strRef>
          </c:cat>
          <c:val>
            <c:numRef>
              <c:f>'SCHOOL '!$B$3:$O$3</c:f>
              <c:numCache>
                <c:formatCode>General</c:formatCode>
                <c:ptCount val="14"/>
                <c:pt idx="0">
                  <c:v>9</c:v>
                </c:pt>
                <c:pt idx="1">
                  <c:v>1</c:v>
                </c:pt>
                <c:pt idx="2">
                  <c:v>13</c:v>
                </c:pt>
                <c:pt idx="3">
                  <c:v>31</c:v>
                </c:pt>
                <c:pt idx="4">
                  <c:v>20</c:v>
                </c:pt>
                <c:pt idx="5">
                  <c:v>38</c:v>
                </c:pt>
                <c:pt idx="6">
                  <c:v>34</c:v>
                </c:pt>
                <c:pt idx="7">
                  <c:v>38</c:v>
                </c:pt>
                <c:pt idx="8">
                  <c:v>66</c:v>
                </c:pt>
                <c:pt idx="9">
                  <c:v>86</c:v>
                </c:pt>
                <c:pt idx="10">
                  <c:v>42</c:v>
                </c:pt>
                <c:pt idx="11">
                  <c:v>82</c:v>
                </c:pt>
                <c:pt idx="12">
                  <c:v>81</c:v>
                </c:pt>
                <c:pt idx="13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B88-41C1-9FC9-6E33D15FA31D}"/>
            </c:ext>
          </c:extLst>
        </c:ser>
        <c:ser>
          <c:idx val="2"/>
          <c:order val="2"/>
          <c:tx>
            <c:strRef>
              <c:f>'SCHOOL '!$A$4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B88-41C1-9FC9-6E33D15FA3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'SCHOOL '!$B$1:$O$1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</c:v>
                </c:pt>
                <c:pt idx="13">
                  <c:v>Social/Emotional-10</c:v>
                </c:pt>
              </c:strCache>
            </c:strRef>
          </c:cat>
          <c:val>
            <c:numRef>
              <c:f>'SCHOOL '!$B$4:$O$4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39</c:v>
                </c:pt>
                <c:pt idx="10">
                  <c:v>56</c:v>
                </c:pt>
                <c:pt idx="11">
                  <c:v>57</c:v>
                </c:pt>
                <c:pt idx="12">
                  <c:v>70</c:v>
                </c:pt>
                <c:pt idx="13">
                  <c:v>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1B88-41C1-9FC9-6E33D15FA31D}"/>
            </c:ext>
          </c:extLst>
        </c:ser>
        <c:ser>
          <c:idx val="3"/>
          <c:order val="3"/>
          <c:tx>
            <c:strRef>
              <c:f>'SCHOOL '!$A$5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8-1B88-41C1-9FC9-6E33D15FA3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'SCHOOL '!$B$1:$O$1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</c:v>
                </c:pt>
                <c:pt idx="13">
                  <c:v>Social/Emotional-10</c:v>
                </c:pt>
              </c:strCache>
            </c:strRef>
          </c:cat>
          <c:val>
            <c:numRef>
              <c:f>'SCHOOL '!$B$5:$O$5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17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24</c:v>
                </c:pt>
                <c:pt idx="7">
                  <c:v>10</c:v>
                </c:pt>
                <c:pt idx="8">
                  <c:v>11</c:v>
                </c:pt>
                <c:pt idx="9">
                  <c:v>31</c:v>
                </c:pt>
                <c:pt idx="10">
                  <c:v>68</c:v>
                </c:pt>
                <c:pt idx="11">
                  <c:v>36</c:v>
                </c:pt>
                <c:pt idx="12">
                  <c:v>52</c:v>
                </c:pt>
                <c:pt idx="13">
                  <c:v>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1B88-41C1-9FC9-6E33D15FA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3367"/>
        <c:axId val="1690251501"/>
      </c:barChart>
      <c:catAx>
        <c:axId val="134343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90251501"/>
        <c:crosses val="autoZero"/>
        <c:auto val="1"/>
        <c:lblAlgn val="ctr"/>
        <c:lblOffset val="100"/>
        <c:noMultiLvlLbl val="1"/>
      </c:catAx>
      <c:valAx>
        <c:axId val="16902515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343367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 lvl="0">
              <a:defRPr>
                <a:latin typeface="+mn-lt"/>
              </a:defRPr>
            </a:pPr>
            <a:endParaRPr lang="en-US"/>
          </a:p>
        </c:txPr>
      </c:legendEntry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'SPED-McCullough'!$A$26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'SPED-McCullough'!$B$25:$O$25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'SPED-McCullough'!$B$26:$O$26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E40-4C9C-B5EE-0C8C64E7BA77}"/>
            </c:ext>
          </c:extLst>
        </c:ser>
        <c:ser>
          <c:idx val="1"/>
          <c:order val="1"/>
          <c:tx>
            <c:strRef>
              <c:f>'SPED-McCullough'!$A$27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4E40-4C9C-B5EE-0C8C64E7BA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'SPED-McCullough'!$B$25:$O$25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'SPED-McCullough'!$B$27:$O$27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E40-4C9C-B5EE-0C8C64E7BA77}"/>
            </c:ext>
          </c:extLst>
        </c:ser>
        <c:ser>
          <c:idx val="2"/>
          <c:order val="2"/>
          <c:tx>
            <c:strRef>
              <c:f>'SPED-McCullough'!$A$28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4E40-4C9C-B5EE-0C8C64E7BA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'SPED-McCullough'!$B$25:$O$25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'SPED-McCullough'!$B$28:$O$28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E40-4C9C-B5EE-0C8C64E7BA77}"/>
            </c:ext>
          </c:extLst>
        </c:ser>
        <c:ser>
          <c:idx val="3"/>
          <c:order val="3"/>
          <c:tx>
            <c:strRef>
              <c:f>'SPED-McCullough'!$A$29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4E40-4C9C-B5EE-0C8C64E7BA77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4E40-4C9C-B5EE-0C8C64E7BA77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4E40-4C9C-B5EE-0C8C64E7BA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'SPED-McCullough'!$B$25:$O$25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'SPED-McCullough'!$B$29:$O$29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4E40-4C9C-B5EE-0C8C64E7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442437"/>
        <c:axId val="1598462891"/>
      </c:barChart>
      <c:catAx>
        <c:axId val="15284424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98462891"/>
        <c:crosses val="autoZero"/>
        <c:auto val="1"/>
        <c:lblAlgn val="ctr"/>
        <c:lblOffset val="100"/>
        <c:noMultiLvlLbl val="1"/>
      </c:catAx>
      <c:valAx>
        <c:axId val="15984628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8442437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'SPED-Scates'!$A$26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'SPED-Scates'!$B$25:$O$25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'SPED-Scates'!$B$26:$O$26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B66-49B9-BF8B-1CA9F15ACF06}"/>
            </c:ext>
          </c:extLst>
        </c:ser>
        <c:ser>
          <c:idx val="1"/>
          <c:order val="1"/>
          <c:tx>
            <c:strRef>
              <c:f>'SPED-Scates'!$A$27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6B66-49B9-BF8B-1CA9F15ACF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'SPED-Scates'!$B$25:$O$25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'SPED-Scates'!$B$27:$O$27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B66-49B9-BF8B-1CA9F15ACF06}"/>
            </c:ext>
          </c:extLst>
        </c:ser>
        <c:ser>
          <c:idx val="2"/>
          <c:order val="2"/>
          <c:tx>
            <c:strRef>
              <c:f>'SPED-Scates'!$A$28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6B66-49B9-BF8B-1CA9F15ACF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'SPED-Scates'!$B$25:$O$25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'SPED-Scates'!$B$28:$O$28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6B66-49B9-BF8B-1CA9F15ACF06}"/>
            </c:ext>
          </c:extLst>
        </c:ser>
        <c:ser>
          <c:idx val="3"/>
          <c:order val="3"/>
          <c:tx>
            <c:strRef>
              <c:f>'SPED-Scates'!$A$29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6B66-49B9-BF8B-1CA9F15ACF06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6B66-49B9-BF8B-1CA9F15ACF06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6B66-49B9-BF8B-1CA9F15ACF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'SPED-Scates'!$B$25:$O$25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'SPED-Scates'!$B$29:$O$29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6B66-49B9-BF8B-1CA9F15AC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8485377"/>
        <c:axId val="1408237787"/>
      </c:barChart>
      <c:catAx>
        <c:axId val="19284853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08237787"/>
        <c:crosses val="autoZero"/>
        <c:auto val="1"/>
        <c:lblAlgn val="ctr"/>
        <c:lblOffset val="100"/>
        <c:noMultiLvlLbl val="1"/>
      </c:catAx>
      <c:valAx>
        <c:axId val="14082377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28485377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'SPED-Hennigan'!$A$26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'SPED-Hennigan'!$B$25:$O$25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'SPED-Hennigan'!$B$26:$O$26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1BD-4D57-B2AE-AE6150BAED00}"/>
            </c:ext>
          </c:extLst>
        </c:ser>
        <c:ser>
          <c:idx val="1"/>
          <c:order val="1"/>
          <c:tx>
            <c:strRef>
              <c:f>'SPED-Hennigan'!$A$27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F1BD-4D57-B2AE-AE6150BAED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'SPED-Hennigan'!$B$25:$O$25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'SPED-Hennigan'!$B$27:$O$27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1BD-4D57-B2AE-AE6150BAED00}"/>
            </c:ext>
          </c:extLst>
        </c:ser>
        <c:ser>
          <c:idx val="2"/>
          <c:order val="2"/>
          <c:tx>
            <c:strRef>
              <c:f>'SPED-Hennigan'!$A$28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F1BD-4D57-B2AE-AE6150BAED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'SPED-Hennigan'!$B$25:$O$25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'SPED-Hennigan'!$B$28:$O$28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F1BD-4D57-B2AE-AE6150BAED00}"/>
            </c:ext>
          </c:extLst>
        </c:ser>
        <c:ser>
          <c:idx val="3"/>
          <c:order val="3"/>
          <c:tx>
            <c:strRef>
              <c:f>'SPED-Hennigan'!$A$29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F1BD-4D57-B2AE-AE6150BAED00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F1BD-4D57-B2AE-AE6150BAED00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F1BD-4D57-B2AE-AE6150BAED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'SPED-Hennigan'!$B$25:$O$25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'SPED-Hennigan'!$B$29:$O$29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F1BD-4D57-B2AE-AE6150BAE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58192"/>
        <c:axId val="35793427"/>
      </c:barChart>
      <c:catAx>
        <c:axId val="112265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5793427"/>
        <c:crosses val="autoZero"/>
        <c:auto val="1"/>
        <c:lblAlgn val="ctr"/>
        <c:lblOffset val="100"/>
        <c:noMultiLvlLbl val="1"/>
      </c:catAx>
      <c:valAx>
        <c:axId val="357934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22658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'SPED-Oliver'!$A$26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'SPED-Oliver'!$B$25:$O$25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'SPED-Oliver'!$B$26:$O$26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752-4310-8720-1DF07BEA9FCF}"/>
            </c:ext>
          </c:extLst>
        </c:ser>
        <c:ser>
          <c:idx val="1"/>
          <c:order val="1"/>
          <c:tx>
            <c:strRef>
              <c:f>'SPED-Oliver'!$A$27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752-4310-8720-1DF07BEA9F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'SPED-Oliver'!$B$25:$O$25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'SPED-Oliver'!$B$27:$O$27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752-4310-8720-1DF07BEA9FCF}"/>
            </c:ext>
          </c:extLst>
        </c:ser>
        <c:ser>
          <c:idx val="2"/>
          <c:order val="2"/>
          <c:tx>
            <c:strRef>
              <c:f>'SPED-Oliver'!$A$28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752-4310-8720-1DF07BEA9F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'SPED-Oliver'!$B$25:$O$25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'SPED-Oliver'!$B$28:$O$28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8752-4310-8720-1DF07BEA9FCF}"/>
            </c:ext>
          </c:extLst>
        </c:ser>
        <c:ser>
          <c:idx val="3"/>
          <c:order val="3"/>
          <c:tx>
            <c:strRef>
              <c:f>'SPED-Oliver'!$A$29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752-4310-8720-1DF07BEA9FCF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8752-4310-8720-1DF07BEA9FCF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8752-4310-8720-1DF07BEA9F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'SPED-Oliver'!$B$25:$O$25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'SPED-Oliver'!$B$29:$O$29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752-4310-8720-1DF07BEA9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224329"/>
        <c:axId val="378166746"/>
      </c:barChart>
      <c:catAx>
        <c:axId val="10062243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8166746"/>
        <c:crosses val="autoZero"/>
        <c:auto val="1"/>
        <c:lblAlgn val="ctr"/>
        <c:lblOffset val="100"/>
        <c:noMultiLvlLbl val="1"/>
      </c:catAx>
      <c:valAx>
        <c:axId val="3781667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06224329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Elder!$A$28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Elder!$B$27:$O$27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Elder!$B$28:$O$28</c:f>
              <c:numCache>
                <c:formatCode>General</c:formatCode>
                <c:ptCount val="14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9</c:v>
                </c:pt>
                <c:pt idx="10">
                  <c:v>17</c:v>
                </c:pt>
                <c:pt idx="11">
                  <c:v>12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9D8-46D7-8C4B-5496FEAA7302}"/>
            </c:ext>
          </c:extLst>
        </c:ser>
        <c:ser>
          <c:idx val="1"/>
          <c:order val="1"/>
          <c:tx>
            <c:strRef>
              <c:f>Elder!$A$29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B9D8-46D7-8C4B-5496FEAA73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Elder!$B$27:$O$27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Elder!$B$29:$O$29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9D8-46D7-8C4B-5496FEAA7302}"/>
            </c:ext>
          </c:extLst>
        </c:ser>
        <c:ser>
          <c:idx val="2"/>
          <c:order val="2"/>
          <c:tx>
            <c:strRef>
              <c:f>Elder!$A$30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B9D8-46D7-8C4B-5496FEAA73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Elder!$B$27:$O$27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Elder!$B$30:$O$30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B9D8-46D7-8C4B-5496FEAA7302}"/>
            </c:ext>
          </c:extLst>
        </c:ser>
        <c:ser>
          <c:idx val="3"/>
          <c:order val="3"/>
          <c:tx>
            <c:strRef>
              <c:f>Elder!$A$31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9D8-46D7-8C4B-5496FEAA7302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B9D8-46D7-8C4B-5496FEAA7302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B9D8-46D7-8C4B-5496FEAA73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Elder!$B$27:$O$27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Elder!$B$31:$O$31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9D8-46D7-8C4B-5496FEAA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757944"/>
        <c:axId val="599465150"/>
      </c:barChart>
      <c:catAx>
        <c:axId val="1223757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9465150"/>
        <c:crosses val="autoZero"/>
        <c:auto val="1"/>
        <c:lblAlgn val="ctr"/>
        <c:lblOffset val="100"/>
        <c:noMultiLvlLbl val="1"/>
      </c:catAx>
      <c:valAx>
        <c:axId val="5994651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37579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'SPED-Patton'!$A$26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'SPED-Patton'!$B$25:$O$25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'SPED-Patton'!$B$26:$O$26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AD5-486A-A64C-A79CD9797F9C}"/>
            </c:ext>
          </c:extLst>
        </c:ser>
        <c:ser>
          <c:idx val="1"/>
          <c:order val="1"/>
          <c:tx>
            <c:strRef>
              <c:f>'SPED-Patton'!$A$27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3AD5-486A-A64C-A79CD9797F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'SPED-Patton'!$B$25:$O$25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'SPED-Patton'!$B$27:$O$27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AD5-486A-A64C-A79CD9797F9C}"/>
            </c:ext>
          </c:extLst>
        </c:ser>
        <c:ser>
          <c:idx val="2"/>
          <c:order val="2"/>
          <c:tx>
            <c:strRef>
              <c:f>'SPED-Patton'!$A$28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3AD5-486A-A64C-A79CD9797F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'SPED-Patton'!$B$25:$O$25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'SPED-Patton'!$B$28:$O$28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AD5-486A-A64C-A79CD9797F9C}"/>
            </c:ext>
          </c:extLst>
        </c:ser>
        <c:ser>
          <c:idx val="3"/>
          <c:order val="3"/>
          <c:tx>
            <c:strRef>
              <c:f>'SPED-Patton'!$A$29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AD5-486A-A64C-A79CD9797F9C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3AD5-486A-A64C-A79CD9797F9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3AD5-486A-A64C-A79CD9797F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'SPED-Patton'!$B$25:$O$25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'SPED-Patton'!$B$29:$O$29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3AD5-486A-A64C-A79CD9797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936024"/>
        <c:axId val="1296993409"/>
      </c:barChart>
      <c:catAx>
        <c:axId val="1760936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96993409"/>
        <c:crosses val="autoZero"/>
        <c:auto val="1"/>
        <c:lblAlgn val="ctr"/>
        <c:lblOffset val="100"/>
        <c:noMultiLvlLbl val="1"/>
      </c:catAx>
      <c:valAx>
        <c:axId val="12969934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0936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'SPED-Sharpen'!$A$26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'SPED-Sharpen'!$B$25:$O$25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'SPED-Sharpen'!$B$26:$O$26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2E1-4396-AE31-21E5DDC187F8}"/>
            </c:ext>
          </c:extLst>
        </c:ser>
        <c:ser>
          <c:idx val="1"/>
          <c:order val="1"/>
          <c:tx>
            <c:strRef>
              <c:f>'SPED-Sharpen'!$A$27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D2E1-4396-AE31-21E5DDC187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'SPED-Sharpen'!$B$25:$O$25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'SPED-Sharpen'!$B$27:$O$27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2E1-4396-AE31-21E5DDC187F8}"/>
            </c:ext>
          </c:extLst>
        </c:ser>
        <c:ser>
          <c:idx val="2"/>
          <c:order val="2"/>
          <c:tx>
            <c:strRef>
              <c:f>'SPED-Sharpen'!$A$28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D2E1-4396-AE31-21E5DDC187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'SPED-Sharpen'!$B$25:$O$25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'SPED-Sharpen'!$B$28:$O$28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D2E1-4396-AE31-21E5DDC187F8}"/>
            </c:ext>
          </c:extLst>
        </c:ser>
        <c:ser>
          <c:idx val="3"/>
          <c:order val="3"/>
          <c:tx>
            <c:strRef>
              <c:f>'SPED-Sharpen'!$A$29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D2E1-4396-AE31-21E5DDC187F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D2E1-4396-AE31-21E5DDC187F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D2E1-4396-AE31-21E5DDC187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'SPED-Sharpen'!$B$25:$O$25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'SPED-Sharpen'!$B$29:$O$29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D2E1-4396-AE31-21E5DDC18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589284"/>
        <c:axId val="659289317"/>
      </c:barChart>
      <c:catAx>
        <c:axId val="6755892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59289317"/>
        <c:crosses val="autoZero"/>
        <c:auto val="1"/>
        <c:lblAlgn val="ctr"/>
        <c:lblOffset val="100"/>
        <c:noMultiLvlLbl val="1"/>
      </c:catAx>
      <c:valAx>
        <c:axId val="6592893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55892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Ghali!$A$28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Ghali!$B$27:$O$27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Ghali!$B$28:$O$28</c:f>
              <c:numCache>
                <c:formatCode>General</c:formatCode>
                <c:ptCount val="14"/>
                <c:pt idx="0">
                  <c:v>21</c:v>
                </c:pt>
                <c:pt idx="1">
                  <c:v>22</c:v>
                </c:pt>
                <c:pt idx="2">
                  <c:v>17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21</c:v>
                </c:pt>
                <c:pt idx="7">
                  <c:v>14</c:v>
                </c:pt>
                <c:pt idx="8">
                  <c:v>14</c:v>
                </c:pt>
                <c:pt idx="9">
                  <c:v>12</c:v>
                </c:pt>
                <c:pt idx="10">
                  <c:v>11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3B5-4C6A-B47B-377F34126D70}"/>
            </c:ext>
          </c:extLst>
        </c:ser>
        <c:ser>
          <c:idx val="1"/>
          <c:order val="1"/>
          <c:tx>
            <c:strRef>
              <c:f>Ghali!$A$29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73B5-4C6A-B47B-377F34126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Ghali!$B$27:$O$27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Ghali!$B$29:$O$29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3B5-4C6A-B47B-377F34126D70}"/>
            </c:ext>
          </c:extLst>
        </c:ser>
        <c:ser>
          <c:idx val="2"/>
          <c:order val="2"/>
          <c:tx>
            <c:strRef>
              <c:f>Ghali!$A$30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73B5-4C6A-B47B-377F34126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Ghali!$B$27:$O$27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Ghali!$B$30:$O$30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73B5-4C6A-B47B-377F34126D70}"/>
            </c:ext>
          </c:extLst>
        </c:ser>
        <c:ser>
          <c:idx val="3"/>
          <c:order val="3"/>
          <c:tx>
            <c:strRef>
              <c:f>Ghali!$A$31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73B5-4C6A-B47B-377F34126D70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73B5-4C6A-B47B-377F34126D70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73B5-4C6A-B47B-377F34126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Ghali!$B$27:$O$27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Ghali!$B$31:$O$31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73B5-4C6A-B47B-377F34126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772642"/>
        <c:axId val="212930058"/>
      </c:barChart>
      <c:catAx>
        <c:axId val="6047726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2930058"/>
        <c:crosses val="autoZero"/>
        <c:auto val="1"/>
        <c:lblAlgn val="ctr"/>
        <c:lblOffset val="100"/>
        <c:noMultiLvlLbl val="1"/>
      </c:catAx>
      <c:valAx>
        <c:axId val="2129300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477264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Gray!$A$28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Gray!$B$27:$O$27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Gray!$B$28:$O$28</c:f>
              <c:numCache>
                <c:formatCode>General</c:formatCode>
                <c:ptCount val="1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19</c:v>
                </c:pt>
                <c:pt idx="4">
                  <c:v>20</c:v>
                </c:pt>
                <c:pt idx="5">
                  <c:v>9</c:v>
                </c:pt>
                <c:pt idx="6">
                  <c:v>11</c:v>
                </c:pt>
                <c:pt idx="7">
                  <c:v>19</c:v>
                </c:pt>
                <c:pt idx="8">
                  <c:v>20</c:v>
                </c:pt>
                <c:pt idx="9">
                  <c:v>0</c:v>
                </c:pt>
                <c:pt idx="10">
                  <c:v>8</c:v>
                </c:pt>
                <c:pt idx="11">
                  <c:v>11</c:v>
                </c:pt>
                <c:pt idx="12">
                  <c:v>0</c:v>
                </c:pt>
                <c:pt idx="13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15D-43EA-8ECD-4C738278CC6B}"/>
            </c:ext>
          </c:extLst>
        </c:ser>
        <c:ser>
          <c:idx val="1"/>
          <c:order val="1"/>
          <c:tx>
            <c:strRef>
              <c:f>Gray!$A$29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315D-43EA-8ECD-4C738278CC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Gray!$B$27:$O$27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Gray!$B$29:$O$29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10</c:v>
                </c:pt>
                <c:pt idx="7">
                  <c:v>4</c:v>
                </c:pt>
                <c:pt idx="8">
                  <c:v>3</c:v>
                </c:pt>
                <c:pt idx="9">
                  <c:v>15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15D-43EA-8ECD-4C738278CC6B}"/>
            </c:ext>
          </c:extLst>
        </c:ser>
        <c:ser>
          <c:idx val="2"/>
          <c:order val="2"/>
          <c:tx>
            <c:strRef>
              <c:f>Gray!$A$30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315D-43EA-8ECD-4C738278CC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Gray!$B$27:$O$27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Gray!$B$30:$O$30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15D-43EA-8ECD-4C738278CC6B}"/>
            </c:ext>
          </c:extLst>
        </c:ser>
        <c:ser>
          <c:idx val="3"/>
          <c:order val="3"/>
          <c:tx>
            <c:strRef>
              <c:f>Gray!$A$31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15D-43EA-8ECD-4C738278CC6B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315D-43EA-8ECD-4C738278CC6B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315D-43EA-8ECD-4C738278CC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Gray!$B$27:$O$27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Gray!$B$31:$O$31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8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315D-43EA-8ECD-4C738278C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560029"/>
        <c:axId val="116801926"/>
      </c:barChart>
      <c:catAx>
        <c:axId val="8625600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801926"/>
        <c:crosses val="autoZero"/>
        <c:auto val="1"/>
        <c:lblAlgn val="ctr"/>
        <c:lblOffset val="100"/>
        <c:noMultiLvlLbl val="1"/>
      </c:catAx>
      <c:valAx>
        <c:axId val="1168019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62560029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Varnal!$A$28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Varnal!$B$27:$O$27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-5</c:v>
                </c:pt>
                <c:pt idx="13">
                  <c:v>Social/Emotional-10</c:v>
                </c:pt>
              </c:strCache>
            </c:strRef>
          </c:cat>
          <c:val>
            <c:numRef>
              <c:f>Varnal!$B$28:$O$28</c:f>
              <c:numCache>
                <c:formatCode>General</c:formatCode>
                <c:ptCount val="14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10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E38-4582-85D6-C43D0283123B}"/>
            </c:ext>
          </c:extLst>
        </c:ser>
        <c:ser>
          <c:idx val="1"/>
          <c:order val="1"/>
          <c:tx>
            <c:strRef>
              <c:f>Varnal!$A$29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4E38-4582-85D6-C43D028312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Varnal!$B$27:$O$27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-5</c:v>
                </c:pt>
                <c:pt idx="13">
                  <c:v>Social/Emotional-10</c:v>
                </c:pt>
              </c:strCache>
            </c:strRef>
          </c:cat>
          <c:val>
            <c:numRef>
              <c:f>Varnal!$B$29:$O$29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E38-4582-85D6-C43D0283123B}"/>
            </c:ext>
          </c:extLst>
        </c:ser>
        <c:ser>
          <c:idx val="2"/>
          <c:order val="2"/>
          <c:tx>
            <c:strRef>
              <c:f>Varnal!$A$30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4E38-4582-85D6-C43D028312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Varnal!$B$27:$O$27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-5</c:v>
                </c:pt>
                <c:pt idx="13">
                  <c:v>Social/Emotional-10</c:v>
                </c:pt>
              </c:strCache>
            </c:strRef>
          </c:cat>
          <c:val>
            <c:numRef>
              <c:f>Varnal!$B$30:$O$30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E38-4582-85D6-C43D0283123B}"/>
            </c:ext>
          </c:extLst>
        </c:ser>
        <c:ser>
          <c:idx val="3"/>
          <c:order val="3"/>
          <c:tx>
            <c:strRef>
              <c:f>Varnal!$A$31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4E38-4582-85D6-C43D0283123B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4E38-4582-85D6-C43D0283123B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4E38-4582-85D6-C43D028312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Varnal!$B$27:$O$27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-5</c:v>
                </c:pt>
                <c:pt idx="13">
                  <c:v>Social/Emotional-10</c:v>
                </c:pt>
              </c:strCache>
            </c:strRef>
          </c:cat>
          <c:val>
            <c:numRef>
              <c:f>Varnal!$B$31:$O$31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4E38-4582-85D6-C43D02831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615047"/>
        <c:axId val="1568628478"/>
      </c:barChart>
      <c:catAx>
        <c:axId val="1593615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68628478"/>
        <c:crosses val="autoZero"/>
        <c:auto val="1"/>
        <c:lblAlgn val="ctr"/>
        <c:lblOffset val="100"/>
        <c:noMultiLvlLbl val="1"/>
      </c:catAx>
      <c:valAx>
        <c:axId val="15686284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93615047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Patton!$A$28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Patton!$B$27:$O$27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Patton!$B$28:$O$28</c:f>
              <c:numCache>
                <c:formatCode>General</c:formatCode>
                <c:ptCount val="14"/>
                <c:pt idx="0">
                  <c:v>18</c:v>
                </c:pt>
                <c:pt idx="1">
                  <c:v>20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10</c:v>
                </c:pt>
                <c:pt idx="8">
                  <c:v>11</c:v>
                </c:pt>
                <c:pt idx="9">
                  <c:v>6</c:v>
                </c:pt>
                <c:pt idx="10">
                  <c:v>11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BDC-4144-A726-5BB7A5AADD49}"/>
            </c:ext>
          </c:extLst>
        </c:ser>
        <c:ser>
          <c:idx val="1"/>
          <c:order val="1"/>
          <c:tx>
            <c:strRef>
              <c:f>Patton!$A$29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BDC-4144-A726-5BB7A5AADD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Patton!$B$27:$O$27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Patton!$B$29:$O$29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9</c:v>
                </c:pt>
                <c:pt idx="1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BDC-4144-A726-5BB7A5AADD49}"/>
            </c:ext>
          </c:extLst>
        </c:ser>
        <c:ser>
          <c:idx val="2"/>
          <c:order val="2"/>
          <c:tx>
            <c:strRef>
              <c:f>Patton!$A$30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BDC-4144-A726-5BB7A5AADD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Patton!$B$27:$O$27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Patton!$B$30:$O$30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8BDC-4144-A726-5BB7A5AADD49}"/>
            </c:ext>
          </c:extLst>
        </c:ser>
        <c:ser>
          <c:idx val="3"/>
          <c:order val="3"/>
          <c:tx>
            <c:strRef>
              <c:f>Patton!$A$31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BDC-4144-A726-5BB7A5AADD49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8BDC-4144-A726-5BB7A5AADD49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8BDC-4144-A726-5BB7A5AADD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Patton!$B$27:$O$27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Patton!$B$31:$O$31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BDC-4144-A726-5BB7A5AA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823589"/>
        <c:axId val="1619963798"/>
      </c:barChart>
      <c:catAx>
        <c:axId val="1165823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9963798"/>
        <c:crosses val="autoZero"/>
        <c:auto val="1"/>
        <c:lblAlgn val="ctr"/>
        <c:lblOffset val="100"/>
        <c:noMultiLvlLbl val="1"/>
      </c:catAx>
      <c:valAx>
        <c:axId val="1619963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5823589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McCullough!$A$28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McCullough!$B$27:$O$27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McCullough!$B$28:$O$28</c:f>
              <c:numCache>
                <c:formatCode>General</c:formatCode>
                <c:ptCount val="14"/>
                <c:pt idx="0">
                  <c:v>20</c:v>
                </c:pt>
                <c:pt idx="1">
                  <c:v>21</c:v>
                </c:pt>
                <c:pt idx="2">
                  <c:v>16</c:v>
                </c:pt>
                <c:pt idx="3">
                  <c:v>20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17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8</c:v>
                </c:pt>
                <c:pt idx="12">
                  <c:v>7</c:v>
                </c:pt>
                <c:pt idx="1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358-4B85-944E-7BDD6114FF4C}"/>
            </c:ext>
          </c:extLst>
        </c:ser>
        <c:ser>
          <c:idx val="1"/>
          <c:order val="1"/>
          <c:tx>
            <c:strRef>
              <c:f>McCullough!$A$29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1358-4B85-944E-7BDD6114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McCullough!$B$27:$O$27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McCullough!$B$29:$O$29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358-4B85-944E-7BDD6114FF4C}"/>
            </c:ext>
          </c:extLst>
        </c:ser>
        <c:ser>
          <c:idx val="2"/>
          <c:order val="2"/>
          <c:tx>
            <c:strRef>
              <c:f>McCullough!$A$30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1358-4B85-944E-7BDD6114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McCullough!$B$27:$O$27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McCullough!$B$30:$O$30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358-4B85-944E-7BDD6114FF4C}"/>
            </c:ext>
          </c:extLst>
        </c:ser>
        <c:ser>
          <c:idx val="3"/>
          <c:order val="3"/>
          <c:tx>
            <c:strRef>
              <c:f>McCullough!$A$31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358-4B85-944E-7BDD6114FF4C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1358-4B85-944E-7BDD6114FF4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1358-4B85-944E-7BDD6114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McCullough!$B$27:$O$27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McCullough!$B$31:$O$31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358-4B85-944E-7BDD6114F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41184"/>
        <c:axId val="1095257967"/>
      </c:barChart>
      <c:catAx>
        <c:axId val="205164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95257967"/>
        <c:crosses val="autoZero"/>
        <c:auto val="1"/>
        <c:lblAlgn val="ctr"/>
        <c:lblOffset val="100"/>
        <c:noMultiLvlLbl val="1"/>
      </c:catAx>
      <c:valAx>
        <c:axId val="10952579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516411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Sharpen!$A$28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Sharpen!$B$27:$O$27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Sharpen!$B$28:$O$28</c:f>
              <c:numCache>
                <c:formatCode>General</c:formatCode>
                <c:ptCount val="14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5C-4524-86D8-A3FCCDEA54D2}"/>
            </c:ext>
          </c:extLst>
        </c:ser>
        <c:ser>
          <c:idx val="1"/>
          <c:order val="1"/>
          <c:tx>
            <c:strRef>
              <c:f>Sharpen!$A$29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EB5C-4524-86D8-A3FCCDEA54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Sharpen!$B$27:$O$27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Sharpen!$B$29:$O$29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B5C-4524-86D8-A3FCCDEA54D2}"/>
            </c:ext>
          </c:extLst>
        </c:ser>
        <c:ser>
          <c:idx val="2"/>
          <c:order val="2"/>
          <c:tx>
            <c:strRef>
              <c:f>Sharpen!$A$30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EB5C-4524-86D8-A3FCCDEA54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Sharpen!$B$27:$O$27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Sharpen!$B$30:$O$30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EB5C-4524-86D8-A3FCCDEA54D2}"/>
            </c:ext>
          </c:extLst>
        </c:ser>
        <c:ser>
          <c:idx val="3"/>
          <c:order val="3"/>
          <c:tx>
            <c:strRef>
              <c:f>Sharpen!$A$31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B5C-4524-86D8-A3FCCDEA54D2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EB5C-4524-86D8-A3FCCDEA54D2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EB5C-4524-86D8-A3FCCDEA54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Sharpen!$B$27:$O$27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Alliteration - 5</c:v>
                </c:pt>
                <c:pt idx="13">
                  <c:v>Social/Emotional-10</c:v>
                </c:pt>
              </c:strCache>
            </c:strRef>
          </c:cat>
          <c:val>
            <c:numRef>
              <c:f>Sharpen!$B$31:$O$31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EB5C-4524-86D8-A3FCCDEA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2990"/>
        <c:axId val="1007607805"/>
      </c:barChart>
      <c:catAx>
        <c:axId val="7339929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07607805"/>
        <c:crosses val="autoZero"/>
        <c:auto val="1"/>
        <c:lblAlgn val="ctr"/>
        <c:lblOffset val="100"/>
        <c:noMultiLvlLbl val="1"/>
      </c:catAx>
      <c:valAx>
        <c:axId val="10076078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3399299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Scates!$A$28</c:f>
              <c:strCache>
                <c:ptCount val="1"/>
                <c:pt idx="0">
                  <c:v>Mastered 100%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Scates!$B$27:$O$27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Scates!$B$28:$O$28</c:f>
              <c:numCache>
                <c:formatCode>General</c:formatCode>
                <c:ptCount val="14"/>
                <c:pt idx="0">
                  <c:v>16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6</c:v>
                </c:pt>
                <c:pt idx="10">
                  <c:v>11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69D-472F-B248-35354AA575D8}"/>
            </c:ext>
          </c:extLst>
        </c:ser>
        <c:ser>
          <c:idx val="1"/>
          <c:order val="1"/>
          <c:tx>
            <c:strRef>
              <c:f>Scates!$A$29</c:f>
              <c:strCache>
                <c:ptCount val="1"/>
                <c:pt idx="0">
                  <c:v>Meets 80-99%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B69D-472F-B248-35354AA575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Scates!$B$27:$O$27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Scates!$B$29:$O$29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69D-472F-B248-35354AA575D8}"/>
            </c:ext>
          </c:extLst>
        </c:ser>
        <c:ser>
          <c:idx val="2"/>
          <c:order val="2"/>
          <c:tx>
            <c:strRef>
              <c:f>Scates!$A$30</c:f>
              <c:strCache>
                <c:ptCount val="1"/>
                <c:pt idx="0">
                  <c:v>Approaching 51-79%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B69D-472F-B248-35354AA575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Scates!$B$27:$O$27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Scates!$B$30:$O$30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B69D-472F-B248-35354AA575D8}"/>
            </c:ext>
          </c:extLst>
        </c:ser>
        <c:ser>
          <c:idx val="3"/>
          <c:order val="3"/>
          <c:tx>
            <c:strRef>
              <c:f>Scates!$A$31</c:f>
              <c:strCache>
                <c:ptCount val="1"/>
                <c:pt idx="0">
                  <c:v>Does not meet 0-50%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69D-472F-B248-35354AA575D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B69D-472F-B248-35354AA575D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B69D-472F-B248-35354AA575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Scates!$B$27:$O$27</c:f>
              <c:strCache>
                <c:ptCount val="14"/>
                <c:pt idx="0">
                  <c:v>Shapes-6</c:v>
                </c:pt>
                <c:pt idx="1">
                  <c:v>Counts Obj-10</c:v>
                </c:pt>
                <c:pt idx="2">
                  <c:v>Rote Count 30</c:v>
                </c:pt>
                <c:pt idx="3">
                  <c:v>Numerals-10</c:v>
                </c:pt>
                <c:pt idx="4">
                  <c:v>Upper-26</c:v>
                </c:pt>
                <c:pt idx="5">
                  <c:v>Lower-26</c:v>
                </c:pt>
                <c:pt idx="6">
                  <c:v>Sounds-26</c:v>
                </c:pt>
                <c:pt idx="7">
                  <c:v>Writes Name</c:v>
                </c:pt>
                <c:pt idx="8">
                  <c:v>Writing Stage-8</c:v>
                </c:pt>
                <c:pt idx="9">
                  <c:v>Syllables-5</c:v>
                </c:pt>
                <c:pt idx="10">
                  <c:v>Sentence Seg-5</c:v>
                </c:pt>
                <c:pt idx="11">
                  <c:v>Rhyming-10</c:v>
                </c:pt>
                <c:pt idx="12">
                  <c:v>Onset-rime-5</c:v>
                </c:pt>
                <c:pt idx="13">
                  <c:v>Social/Emotional-10</c:v>
                </c:pt>
              </c:strCache>
            </c:strRef>
          </c:cat>
          <c:val>
            <c:numRef>
              <c:f>Scates!$B$31:$O$31</c:f>
              <c:numCache>
                <c:formatCode>General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69D-472F-B248-35354AA57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965117"/>
        <c:axId val="1500398834"/>
      </c:barChart>
      <c:catAx>
        <c:axId val="21429651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0398834"/>
        <c:crosses val="autoZero"/>
        <c:auto val="1"/>
        <c:lblAlgn val="ctr"/>
        <c:lblOffset val="100"/>
        <c:noMultiLvlLbl val="1"/>
      </c:catAx>
      <c:valAx>
        <c:axId val="15003988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42965117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6</xdr:row>
      <xdr:rowOff>76200</xdr:rowOff>
    </xdr:from>
    <xdr:ext cx="12468225" cy="3533775"/>
    <xdr:graphicFrame macro=""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6</xdr:row>
      <xdr:rowOff>76200</xdr:rowOff>
    </xdr:from>
    <xdr:ext cx="12468225" cy="3533775"/>
    <xdr:graphicFrame macro=""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28575</xdr:rowOff>
    </xdr:from>
    <xdr:ext cx="14316075" cy="4114800"/>
    <xdr:graphicFrame macro=""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29</xdr:row>
      <xdr:rowOff>76200</xdr:rowOff>
    </xdr:from>
    <xdr:ext cx="12744450" cy="3533775"/>
    <xdr:graphicFrame macro="">
      <xdr:nvGraphicFramePr>
        <xdr:cNvPr id="1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29</xdr:row>
      <xdr:rowOff>76200</xdr:rowOff>
    </xdr:from>
    <xdr:ext cx="12744450" cy="3533775"/>
    <xdr:graphicFrame macro="">
      <xdr:nvGraphicFramePr>
        <xdr:cNvPr id="17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29</xdr:row>
      <xdr:rowOff>76200</xdr:rowOff>
    </xdr:from>
    <xdr:ext cx="12744450" cy="3533775"/>
    <xdr:graphicFrame macro="">
      <xdr:nvGraphicFramePr>
        <xdr:cNvPr id="18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29</xdr:row>
      <xdr:rowOff>76200</xdr:rowOff>
    </xdr:from>
    <xdr:ext cx="12744450" cy="3533775"/>
    <xdr:graphicFrame macro="">
      <xdr:nvGraphicFramePr>
        <xdr:cNvPr id="19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29</xdr:row>
      <xdr:rowOff>76200</xdr:rowOff>
    </xdr:from>
    <xdr:ext cx="12744450" cy="3533775"/>
    <xdr:graphicFrame macro="">
      <xdr:nvGraphicFramePr>
        <xdr:cNvPr id="20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29</xdr:row>
      <xdr:rowOff>76200</xdr:rowOff>
    </xdr:from>
    <xdr:ext cx="12744450" cy="3533775"/>
    <xdr:graphicFrame macro="">
      <xdr:nvGraphicFramePr>
        <xdr:cNvPr id="21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4087475" cy="35337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31</xdr:row>
      <xdr:rowOff>76200</xdr:rowOff>
    </xdr:from>
    <xdr:ext cx="12744450" cy="3533775"/>
    <xdr:graphicFrame macro=""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selection activeCell="A26" sqref="A26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</row>
    <row r="2" spans="1:15">
      <c r="A2" s="4"/>
      <c r="B2" s="5">
        <v>4</v>
      </c>
      <c r="C2" s="5">
        <v>4</v>
      </c>
      <c r="D2" s="5">
        <v>1</v>
      </c>
      <c r="E2" s="5">
        <v>1</v>
      </c>
      <c r="F2" s="5">
        <v>2</v>
      </c>
      <c r="G2" s="5">
        <v>2</v>
      </c>
      <c r="H2" s="5">
        <v>2</v>
      </c>
      <c r="I2" s="5">
        <v>4</v>
      </c>
      <c r="J2" s="5">
        <v>4</v>
      </c>
      <c r="K2" s="5">
        <v>2</v>
      </c>
      <c r="L2" s="5">
        <v>2</v>
      </c>
      <c r="M2" s="5">
        <v>1</v>
      </c>
      <c r="N2" s="5">
        <v>1</v>
      </c>
      <c r="O2" s="5">
        <v>3</v>
      </c>
    </row>
    <row r="3" spans="1:15">
      <c r="A3" s="6"/>
      <c r="B3" s="5">
        <v>4</v>
      </c>
      <c r="C3" s="5">
        <v>4</v>
      </c>
      <c r="D3" s="5">
        <v>1</v>
      </c>
      <c r="E3" s="5">
        <v>3</v>
      </c>
      <c r="F3" s="5">
        <v>3</v>
      </c>
      <c r="G3" s="5">
        <v>2</v>
      </c>
      <c r="H3" s="5">
        <v>1</v>
      </c>
      <c r="I3" s="5">
        <v>4</v>
      </c>
      <c r="J3" s="5">
        <v>4</v>
      </c>
      <c r="K3" s="5">
        <v>3</v>
      </c>
      <c r="L3" s="5">
        <v>2</v>
      </c>
      <c r="M3" s="5">
        <v>1</v>
      </c>
      <c r="N3" s="5">
        <v>1</v>
      </c>
      <c r="O3" s="5">
        <v>3</v>
      </c>
    </row>
    <row r="4" spans="1:15">
      <c r="A4" s="4"/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4</v>
      </c>
      <c r="L4" s="5">
        <v>4</v>
      </c>
      <c r="M4" s="5">
        <v>3</v>
      </c>
      <c r="N4" s="5">
        <v>3</v>
      </c>
      <c r="O4" s="5">
        <v>4</v>
      </c>
    </row>
    <row r="5" spans="1:15">
      <c r="A5" s="4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3</v>
      </c>
      <c r="M5" s="5">
        <v>4</v>
      </c>
      <c r="N5" s="5">
        <v>2</v>
      </c>
      <c r="O5" s="5">
        <v>2</v>
      </c>
    </row>
    <row r="6" spans="1:15">
      <c r="A6" s="4"/>
      <c r="B6" s="5">
        <v>4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4</v>
      </c>
      <c r="L6" s="5">
        <v>4</v>
      </c>
      <c r="M6" s="5">
        <v>4</v>
      </c>
      <c r="N6" s="5">
        <v>3</v>
      </c>
      <c r="O6" s="5">
        <v>4</v>
      </c>
    </row>
    <row r="7" spans="1:15">
      <c r="A7" s="4"/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3</v>
      </c>
      <c r="I7" s="5">
        <v>4</v>
      </c>
      <c r="J7" s="5">
        <v>4</v>
      </c>
      <c r="K7" s="5">
        <v>4</v>
      </c>
      <c r="L7" s="5">
        <v>4</v>
      </c>
      <c r="M7" s="5">
        <v>3</v>
      </c>
      <c r="N7" s="5">
        <v>3</v>
      </c>
      <c r="O7" s="5">
        <v>4</v>
      </c>
    </row>
    <row r="8" spans="1:15">
      <c r="A8" s="4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3</v>
      </c>
      <c r="K8" s="5">
        <v>3</v>
      </c>
      <c r="L8" s="5">
        <v>2</v>
      </c>
      <c r="M8" s="5">
        <v>2</v>
      </c>
      <c r="N8" s="5">
        <v>2</v>
      </c>
      <c r="O8" s="5">
        <v>4</v>
      </c>
    </row>
    <row r="9" spans="1:15">
      <c r="A9" s="4"/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3</v>
      </c>
      <c r="L9" s="5">
        <v>2</v>
      </c>
      <c r="M9" s="5">
        <v>2</v>
      </c>
      <c r="N9" s="5">
        <v>2</v>
      </c>
      <c r="O9" s="5">
        <v>4</v>
      </c>
    </row>
    <row r="10" spans="1:15">
      <c r="A10" s="4"/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3</v>
      </c>
      <c r="L10" s="5">
        <v>2</v>
      </c>
      <c r="M10" s="5">
        <v>3</v>
      </c>
      <c r="N10" s="5">
        <v>2</v>
      </c>
      <c r="O10" s="5">
        <v>3</v>
      </c>
    </row>
    <row r="11" spans="1:15">
      <c r="A11" s="4"/>
      <c r="B11" s="5">
        <v>4</v>
      </c>
      <c r="C11" s="5">
        <v>4</v>
      </c>
      <c r="D11" s="5">
        <v>4</v>
      </c>
      <c r="E11" s="5">
        <v>3</v>
      </c>
      <c r="F11" s="5">
        <v>1</v>
      </c>
      <c r="G11" s="5">
        <v>1</v>
      </c>
      <c r="H11" s="5">
        <v>1</v>
      </c>
      <c r="I11" s="5">
        <v>3</v>
      </c>
      <c r="J11" s="5">
        <v>3</v>
      </c>
      <c r="K11" s="5">
        <v>3</v>
      </c>
      <c r="L11" s="5">
        <v>2</v>
      </c>
      <c r="M11" s="5">
        <v>1</v>
      </c>
      <c r="N11" s="5">
        <v>1</v>
      </c>
      <c r="O11" s="5">
        <v>2</v>
      </c>
    </row>
    <row r="12" spans="1:15">
      <c r="A12" s="4"/>
      <c r="B12" s="5">
        <v>4</v>
      </c>
      <c r="C12" s="5">
        <v>4</v>
      </c>
      <c r="D12" s="5">
        <v>1</v>
      </c>
      <c r="E12" s="5">
        <v>3</v>
      </c>
      <c r="F12" s="5">
        <v>4</v>
      </c>
      <c r="G12" s="5">
        <v>4</v>
      </c>
      <c r="H12" s="5">
        <v>3</v>
      </c>
      <c r="I12" s="5">
        <v>4</v>
      </c>
      <c r="J12" s="5">
        <v>3</v>
      </c>
      <c r="K12" s="5">
        <v>4</v>
      </c>
      <c r="L12" s="5">
        <v>2</v>
      </c>
      <c r="M12" s="5">
        <v>2</v>
      </c>
      <c r="N12" s="5">
        <v>2</v>
      </c>
      <c r="O12" s="5">
        <v>2</v>
      </c>
    </row>
    <row r="13" spans="1:15">
      <c r="A13" s="4"/>
      <c r="B13" s="5">
        <v>4</v>
      </c>
      <c r="C13" s="5">
        <v>4</v>
      </c>
      <c r="D13" s="5">
        <v>4</v>
      </c>
      <c r="E13" s="5">
        <v>3</v>
      </c>
      <c r="F13" s="5">
        <v>3</v>
      </c>
      <c r="G13" s="5">
        <v>3</v>
      </c>
      <c r="H13" s="5">
        <v>2</v>
      </c>
      <c r="I13" s="5">
        <v>4</v>
      </c>
      <c r="J13" s="5">
        <v>4</v>
      </c>
      <c r="K13" s="5">
        <v>4</v>
      </c>
      <c r="L13" s="5">
        <v>2</v>
      </c>
      <c r="M13" s="5">
        <v>2</v>
      </c>
      <c r="N13" s="5">
        <v>2</v>
      </c>
      <c r="O13" s="5">
        <v>1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</row>
    <row r="15" spans="1:15">
      <c r="A15" s="4"/>
      <c r="B15" s="5">
        <v>4</v>
      </c>
      <c r="C15" s="5">
        <v>4</v>
      </c>
      <c r="D15" s="5">
        <v>4</v>
      </c>
      <c r="E15" s="5">
        <v>3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3</v>
      </c>
      <c r="L15" s="5">
        <v>2</v>
      </c>
      <c r="M15" s="5">
        <v>2</v>
      </c>
      <c r="N15" s="5">
        <v>3</v>
      </c>
      <c r="O15" s="5">
        <v>3</v>
      </c>
    </row>
    <row r="16" spans="1:15">
      <c r="A16" s="4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3</v>
      </c>
      <c r="H16" s="5">
        <v>4</v>
      </c>
      <c r="I16" s="5">
        <v>3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</row>
    <row r="17" spans="1:18">
      <c r="A17" s="4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3</v>
      </c>
      <c r="M17" s="5">
        <v>3</v>
      </c>
      <c r="N17" s="5">
        <v>3</v>
      </c>
      <c r="O17" s="5">
        <v>3</v>
      </c>
    </row>
    <row r="18" spans="1:18">
      <c r="A18" s="4"/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3</v>
      </c>
      <c r="L18" s="5">
        <v>3</v>
      </c>
      <c r="M18" s="5">
        <v>2</v>
      </c>
      <c r="N18" s="5">
        <v>3</v>
      </c>
      <c r="O18" s="5">
        <v>3</v>
      </c>
    </row>
    <row r="19" spans="1:18">
      <c r="A19" s="4"/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2</v>
      </c>
      <c r="M19" s="5">
        <v>3</v>
      </c>
      <c r="N19" s="5">
        <v>3</v>
      </c>
      <c r="O19" s="5">
        <v>4</v>
      </c>
    </row>
    <row r="20" spans="1:18">
      <c r="A20" s="6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3</v>
      </c>
      <c r="N20" s="5">
        <v>3</v>
      </c>
      <c r="O20" s="5">
        <v>4</v>
      </c>
    </row>
    <row r="21" spans="1:18">
      <c r="A21" s="5"/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3</v>
      </c>
      <c r="L21" s="5">
        <v>3</v>
      </c>
      <c r="M21" s="5">
        <v>3</v>
      </c>
      <c r="N21" s="5">
        <v>3</v>
      </c>
      <c r="O21" s="5">
        <v>4</v>
      </c>
    </row>
    <row r="22" spans="1:18">
      <c r="A22" s="4"/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4</v>
      </c>
      <c r="H22" s="5">
        <v>3</v>
      </c>
      <c r="I22" s="5">
        <v>4</v>
      </c>
      <c r="J22" s="5">
        <v>4</v>
      </c>
      <c r="K22" s="5">
        <v>4</v>
      </c>
      <c r="L22" s="5">
        <v>3</v>
      </c>
      <c r="M22" s="5">
        <v>3</v>
      </c>
      <c r="N22" s="5">
        <v>3</v>
      </c>
      <c r="O22" s="5">
        <v>4</v>
      </c>
    </row>
    <row r="23" spans="1:18">
      <c r="A23" s="5"/>
      <c r="B23" s="5">
        <v>4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3</v>
      </c>
      <c r="L23" s="5">
        <v>3</v>
      </c>
      <c r="M23" s="5">
        <v>3</v>
      </c>
      <c r="N23" s="5">
        <v>3</v>
      </c>
      <c r="O23" s="5">
        <v>4</v>
      </c>
    </row>
    <row r="24" spans="1:18">
      <c r="A24" s="5"/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2</v>
      </c>
      <c r="L24" s="5">
        <v>2</v>
      </c>
      <c r="M24" s="5">
        <v>2</v>
      </c>
      <c r="N24" s="5">
        <v>2</v>
      </c>
      <c r="O24" s="5">
        <v>1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7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12</v>
      </c>
      <c r="O27" s="3" t="s">
        <v>13</v>
      </c>
    </row>
    <row r="28" spans="1:18">
      <c r="A28" s="8" t="s">
        <v>14</v>
      </c>
      <c r="B28" s="9">
        <f t="shared" ref="B28:O28" si="0">COUNTIF(B2:B26,"=4")</f>
        <v>23</v>
      </c>
      <c r="C28" s="9">
        <f t="shared" si="0"/>
        <v>23</v>
      </c>
      <c r="D28" s="9">
        <f t="shared" si="0"/>
        <v>20</v>
      </c>
      <c r="E28" s="9">
        <f t="shared" si="0"/>
        <v>17</v>
      </c>
      <c r="F28" s="9">
        <f t="shared" si="0"/>
        <v>19</v>
      </c>
      <c r="G28" s="9">
        <f t="shared" si="0"/>
        <v>18</v>
      </c>
      <c r="H28" s="9">
        <f t="shared" si="0"/>
        <v>16</v>
      </c>
      <c r="I28" s="9">
        <f t="shared" si="0"/>
        <v>21</v>
      </c>
      <c r="J28" s="9">
        <f t="shared" si="0"/>
        <v>20</v>
      </c>
      <c r="K28" s="9">
        <f t="shared" si="0"/>
        <v>12</v>
      </c>
      <c r="L28" s="9">
        <f t="shared" si="0"/>
        <v>6</v>
      </c>
      <c r="M28" s="9">
        <f t="shared" si="0"/>
        <v>4</v>
      </c>
      <c r="N28" s="9">
        <f t="shared" si="0"/>
        <v>2</v>
      </c>
      <c r="O28" s="9">
        <f t="shared" si="0"/>
        <v>12</v>
      </c>
    </row>
    <row r="29" spans="1:18">
      <c r="A29" s="10" t="s">
        <v>15</v>
      </c>
      <c r="B29" s="11">
        <f t="shared" ref="B29:O29" si="1">COUNTIF(B2:B26,"=3")</f>
        <v>0</v>
      </c>
      <c r="C29" s="11">
        <f t="shared" si="1"/>
        <v>0</v>
      </c>
      <c r="D29" s="11">
        <f t="shared" si="1"/>
        <v>0</v>
      </c>
      <c r="E29" s="11">
        <f t="shared" si="1"/>
        <v>5</v>
      </c>
      <c r="F29" s="11">
        <f t="shared" si="1"/>
        <v>2</v>
      </c>
      <c r="G29" s="11">
        <f t="shared" si="1"/>
        <v>2</v>
      </c>
      <c r="H29" s="11">
        <f t="shared" si="1"/>
        <v>3</v>
      </c>
      <c r="I29" s="11">
        <f t="shared" si="1"/>
        <v>2</v>
      </c>
      <c r="J29" s="11">
        <f t="shared" si="1"/>
        <v>3</v>
      </c>
      <c r="K29" s="11">
        <f t="shared" si="1"/>
        <v>9</v>
      </c>
      <c r="L29" s="11">
        <f t="shared" si="1"/>
        <v>6</v>
      </c>
      <c r="M29" s="11">
        <f t="shared" si="1"/>
        <v>9</v>
      </c>
      <c r="N29" s="11">
        <f t="shared" si="1"/>
        <v>11</v>
      </c>
      <c r="O29" s="11">
        <f t="shared" si="1"/>
        <v>6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1</v>
      </c>
      <c r="G30" s="13">
        <f t="shared" si="2"/>
        <v>2</v>
      </c>
      <c r="H30" s="13">
        <f t="shared" si="2"/>
        <v>2</v>
      </c>
      <c r="I30" s="13">
        <f t="shared" si="2"/>
        <v>0</v>
      </c>
      <c r="J30" s="13">
        <f t="shared" si="2"/>
        <v>0</v>
      </c>
      <c r="K30" s="13">
        <f t="shared" si="2"/>
        <v>2</v>
      </c>
      <c r="L30" s="13">
        <f t="shared" si="2"/>
        <v>11</v>
      </c>
      <c r="M30" s="13">
        <f t="shared" si="2"/>
        <v>7</v>
      </c>
      <c r="N30" s="13">
        <f t="shared" si="2"/>
        <v>7</v>
      </c>
      <c r="O30" s="13">
        <f t="shared" si="2"/>
        <v>3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3</v>
      </c>
      <c r="E31" s="16">
        <f t="shared" si="3"/>
        <v>1</v>
      </c>
      <c r="F31" s="16">
        <f t="shared" si="3"/>
        <v>1</v>
      </c>
      <c r="G31" s="16">
        <f t="shared" si="3"/>
        <v>1</v>
      </c>
      <c r="H31" s="16">
        <f t="shared" si="3"/>
        <v>2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3</v>
      </c>
      <c r="N31" s="16">
        <f t="shared" si="3"/>
        <v>3</v>
      </c>
      <c r="O31" s="16">
        <f t="shared" si="3"/>
        <v>2</v>
      </c>
    </row>
  </sheetData>
  <conditionalFormatting sqref="B2:O26">
    <cfRule type="cellIs" dxfId="71" priority="1" operator="equal">
      <formula>4</formula>
    </cfRule>
  </conditionalFormatting>
  <conditionalFormatting sqref="B2:O26">
    <cfRule type="cellIs" dxfId="70" priority="2" operator="equal">
      <formula>3</formula>
    </cfRule>
  </conditionalFormatting>
  <conditionalFormatting sqref="B2:O26">
    <cfRule type="cellIs" dxfId="69" priority="3" operator="equal">
      <formula>2</formula>
    </cfRule>
  </conditionalFormatting>
  <conditionalFormatting sqref="B2:O26">
    <cfRule type="cellIs" dxfId="68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selection activeCell="A2" sqref="A2:A26"/>
    </sheetView>
  </sheetViews>
  <sheetFormatPr defaultColWidth="12.5703125" defaultRowHeight="15.75" customHeight="1"/>
  <cols>
    <col min="1" max="1" width="23.2851562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20</v>
      </c>
      <c r="O1" s="3" t="s">
        <v>13</v>
      </c>
    </row>
    <row r="2" spans="1:15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5">
        <v>4</v>
      </c>
      <c r="J2" s="5">
        <v>4</v>
      </c>
      <c r="K2" s="5">
        <v>4</v>
      </c>
      <c r="L2" s="5">
        <v>2</v>
      </c>
      <c r="M2" s="5">
        <v>4</v>
      </c>
      <c r="N2" s="5">
        <v>4</v>
      </c>
      <c r="O2" s="5">
        <v>4</v>
      </c>
    </row>
    <row r="3" spans="1:15">
      <c r="A3" s="5"/>
      <c r="B3" s="5">
        <v>4</v>
      </c>
      <c r="C3" s="5">
        <v>4</v>
      </c>
      <c r="D3" s="5">
        <v>4</v>
      </c>
      <c r="E3" s="5">
        <v>3</v>
      </c>
      <c r="F3" s="5">
        <v>3</v>
      </c>
      <c r="G3" s="5">
        <v>2</v>
      </c>
      <c r="H3" s="5">
        <v>4</v>
      </c>
      <c r="I3" s="5">
        <v>4</v>
      </c>
      <c r="J3" s="5">
        <v>4</v>
      </c>
      <c r="K3" s="5">
        <v>3</v>
      </c>
      <c r="L3" s="5">
        <v>1</v>
      </c>
      <c r="M3" s="5">
        <v>3</v>
      </c>
      <c r="N3" s="5">
        <v>4</v>
      </c>
      <c r="O3" s="5">
        <v>4</v>
      </c>
    </row>
    <row r="4" spans="1:15">
      <c r="A4" s="5"/>
      <c r="B4" s="5">
        <v>4</v>
      </c>
      <c r="C4" s="5">
        <v>4</v>
      </c>
      <c r="D4" s="5">
        <v>4</v>
      </c>
      <c r="E4" s="5">
        <v>3</v>
      </c>
      <c r="F4" s="5">
        <v>3</v>
      </c>
      <c r="G4" s="5">
        <v>1</v>
      </c>
      <c r="H4" s="5">
        <v>2</v>
      </c>
      <c r="I4" s="5">
        <v>4</v>
      </c>
      <c r="J4" s="5">
        <v>3</v>
      </c>
      <c r="K4" s="5">
        <v>4</v>
      </c>
      <c r="L4" s="5">
        <v>2</v>
      </c>
      <c r="M4" s="5">
        <v>2</v>
      </c>
      <c r="N4" s="5">
        <v>2</v>
      </c>
      <c r="O4" s="5">
        <v>4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2</v>
      </c>
      <c r="M5" s="5">
        <v>3</v>
      </c>
      <c r="N5" s="5">
        <v>3</v>
      </c>
      <c r="O5" s="5">
        <v>4</v>
      </c>
    </row>
    <row r="6" spans="1:15">
      <c r="A6" s="5"/>
      <c r="B6" s="5">
        <v>4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4</v>
      </c>
      <c r="L6" s="5">
        <v>2</v>
      </c>
      <c r="M6" s="5">
        <v>4</v>
      </c>
      <c r="N6" s="5">
        <v>4</v>
      </c>
      <c r="O6" s="5">
        <v>4</v>
      </c>
    </row>
    <row r="7" spans="1:15">
      <c r="A7" s="5"/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2</v>
      </c>
      <c r="M7" s="5">
        <v>3</v>
      </c>
      <c r="N7" s="5">
        <v>4</v>
      </c>
      <c r="O7" s="5">
        <v>3</v>
      </c>
    </row>
    <row r="8" spans="1:15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3</v>
      </c>
      <c r="L8" s="5">
        <v>2</v>
      </c>
      <c r="M8" s="5">
        <v>3</v>
      </c>
      <c r="N8" s="5">
        <v>3</v>
      </c>
      <c r="O8" s="5">
        <v>4</v>
      </c>
    </row>
    <row r="9" spans="1:15">
      <c r="A9" s="5"/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2</v>
      </c>
      <c r="M9" s="5">
        <v>4</v>
      </c>
      <c r="N9" s="5">
        <v>3</v>
      </c>
      <c r="O9" s="5">
        <v>4</v>
      </c>
    </row>
    <row r="10" spans="1:15">
      <c r="A10" s="5"/>
      <c r="B10" s="5">
        <v>4</v>
      </c>
      <c r="C10" s="5">
        <v>4</v>
      </c>
      <c r="D10" s="5">
        <v>4</v>
      </c>
      <c r="E10" s="5">
        <v>4</v>
      </c>
      <c r="F10" s="5">
        <v>3</v>
      </c>
      <c r="G10" s="5">
        <v>2</v>
      </c>
      <c r="H10" s="5">
        <v>4</v>
      </c>
      <c r="I10" s="5">
        <v>4</v>
      </c>
      <c r="J10" s="5">
        <v>3</v>
      </c>
      <c r="K10" s="5">
        <v>2</v>
      </c>
      <c r="L10" s="5">
        <v>1</v>
      </c>
      <c r="M10" s="5">
        <v>3</v>
      </c>
      <c r="N10" s="5">
        <v>3</v>
      </c>
      <c r="O10" s="5">
        <v>3</v>
      </c>
    </row>
    <row r="11" spans="1:15">
      <c r="A11" s="5"/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2</v>
      </c>
      <c r="M11" s="5">
        <v>4</v>
      </c>
      <c r="N11" s="5">
        <v>2</v>
      </c>
      <c r="O11" s="5">
        <v>4</v>
      </c>
    </row>
    <row r="12" spans="1:15">
      <c r="A12" s="5"/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3</v>
      </c>
      <c r="K12" s="5">
        <v>4</v>
      </c>
      <c r="L12" s="5">
        <v>1</v>
      </c>
      <c r="M12" s="5">
        <v>4</v>
      </c>
      <c r="N12" s="5">
        <v>2</v>
      </c>
      <c r="O12" s="5">
        <v>4</v>
      </c>
    </row>
    <row r="13" spans="1:15">
      <c r="A13" s="5"/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3</v>
      </c>
      <c r="L13" s="5">
        <v>1</v>
      </c>
      <c r="M13" s="5">
        <v>4</v>
      </c>
      <c r="N13" s="5">
        <v>3</v>
      </c>
      <c r="O13" s="5">
        <v>3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3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3</v>
      </c>
      <c r="O14" s="5">
        <v>4</v>
      </c>
    </row>
    <row r="15" spans="1:15">
      <c r="A15" s="5"/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2</v>
      </c>
      <c r="L15" s="5">
        <v>1</v>
      </c>
      <c r="M15" s="5">
        <v>3</v>
      </c>
      <c r="N15" s="5">
        <v>2</v>
      </c>
      <c r="O15" s="5">
        <v>4</v>
      </c>
    </row>
    <row r="16" spans="1:15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3</v>
      </c>
      <c r="M16" s="5">
        <v>3</v>
      </c>
      <c r="N16" s="5">
        <v>4</v>
      </c>
      <c r="O16" s="5">
        <v>4</v>
      </c>
    </row>
    <row r="17" spans="1:18">
      <c r="A17" s="5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3</v>
      </c>
      <c r="L17" s="5">
        <v>2</v>
      </c>
      <c r="M17" s="5">
        <v>3</v>
      </c>
      <c r="N17" s="5">
        <v>3</v>
      </c>
      <c r="O17" s="5">
        <v>4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4</v>
      </c>
      <c r="L18" s="5">
        <v>4</v>
      </c>
      <c r="M18" s="5">
        <v>4</v>
      </c>
      <c r="N18" s="5">
        <v>3</v>
      </c>
      <c r="O18" s="5">
        <v>4</v>
      </c>
    </row>
    <row r="19" spans="1:18">
      <c r="A19" s="5"/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3</v>
      </c>
      <c r="L19" s="5">
        <v>2</v>
      </c>
      <c r="M19" s="5">
        <v>4</v>
      </c>
      <c r="N19" s="5">
        <v>3</v>
      </c>
      <c r="O19" s="5">
        <v>4</v>
      </c>
    </row>
    <row r="20" spans="1:18">
      <c r="A20" s="5"/>
      <c r="B20" s="5">
        <v>4</v>
      </c>
      <c r="C20" s="5">
        <v>4</v>
      </c>
      <c r="D20" s="5">
        <v>4</v>
      </c>
      <c r="E20" s="5">
        <v>3</v>
      </c>
      <c r="F20" s="5">
        <v>2</v>
      </c>
      <c r="G20" s="5">
        <v>1</v>
      </c>
      <c r="H20" s="5">
        <v>3</v>
      </c>
      <c r="I20" s="5">
        <v>4</v>
      </c>
      <c r="J20" s="5">
        <v>3</v>
      </c>
      <c r="K20" s="5">
        <v>4</v>
      </c>
      <c r="L20" s="5">
        <v>1</v>
      </c>
      <c r="M20" s="5">
        <v>3</v>
      </c>
      <c r="N20" s="5">
        <v>2</v>
      </c>
      <c r="O20" s="5">
        <v>3</v>
      </c>
    </row>
    <row r="21" spans="1:18">
      <c r="A21" s="5"/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2</v>
      </c>
      <c r="M21" s="5">
        <v>2</v>
      </c>
      <c r="N21" s="5">
        <v>4</v>
      </c>
      <c r="O21" s="5">
        <v>4</v>
      </c>
    </row>
    <row r="22" spans="1:18">
      <c r="A22" s="5"/>
      <c r="B22" s="5">
        <v>4</v>
      </c>
      <c r="C22" s="5">
        <v>4</v>
      </c>
      <c r="D22" s="5">
        <v>4</v>
      </c>
      <c r="E22" s="5">
        <v>4</v>
      </c>
      <c r="F22" s="5">
        <v>3</v>
      </c>
      <c r="G22" s="5">
        <v>3</v>
      </c>
      <c r="H22" s="5">
        <v>3</v>
      </c>
      <c r="I22" s="5">
        <v>4</v>
      </c>
      <c r="J22" s="5">
        <v>3</v>
      </c>
      <c r="K22" s="5">
        <v>3</v>
      </c>
      <c r="L22" s="5">
        <v>1</v>
      </c>
      <c r="M22" s="5">
        <v>4</v>
      </c>
      <c r="N22" s="5">
        <v>2</v>
      </c>
      <c r="O22" s="5">
        <v>4</v>
      </c>
    </row>
    <row r="23" spans="1:18">
      <c r="A23" s="5"/>
      <c r="B23" s="5">
        <v>4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2</v>
      </c>
      <c r="J23" s="5">
        <v>3</v>
      </c>
      <c r="K23" s="5">
        <v>4</v>
      </c>
      <c r="L23" s="5">
        <v>1</v>
      </c>
      <c r="M23" s="5">
        <v>4</v>
      </c>
      <c r="N23" s="5">
        <v>2</v>
      </c>
      <c r="O23" s="5">
        <v>2</v>
      </c>
    </row>
    <row r="24" spans="1:18">
      <c r="A24" s="5"/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1</v>
      </c>
      <c r="M24" s="5">
        <v>3</v>
      </c>
      <c r="N24" s="5">
        <v>2</v>
      </c>
      <c r="O24" s="5">
        <v>4</v>
      </c>
    </row>
    <row r="25" spans="1:18">
      <c r="A25" s="5"/>
      <c r="B25" s="5">
        <v>4</v>
      </c>
      <c r="C25" s="5">
        <v>4</v>
      </c>
      <c r="D25" s="5">
        <v>3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2</v>
      </c>
      <c r="L25" s="5">
        <v>1</v>
      </c>
      <c r="M25" s="5">
        <v>3</v>
      </c>
      <c r="N25" s="5">
        <v>1</v>
      </c>
      <c r="O25" s="5">
        <v>4</v>
      </c>
    </row>
    <row r="26" spans="1:18">
      <c r="A26" s="5"/>
      <c r="B26" s="5">
        <v>4</v>
      </c>
      <c r="C26" s="5">
        <v>4</v>
      </c>
      <c r="D26" s="5">
        <v>4</v>
      </c>
      <c r="E26" s="5">
        <v>4</v>
      </c>
      <c r="F26" s="5">
        <v>4</v>
      </c>
      <c r="G26" s="5">
        <v>4</v>
      </c>
      <c r="H26" s="5">
        <v>4</v>
      </c>
      <c r="I26" s="5">
        <v>4</v>
      </c>
      <c r="J26" s="5">
        <v>4</v>
      </c>
      <c r="K26" s="5">
        <v>4</v>
      </c>
      <c r="L26" s="5">
        <v>1</v>
      </c>
      <c r="M26" s="5">
        <v>4</v>
      </c>
      <c r="N26" s="5">
        <v>2</v>
      </c>
      <c r="O26" s="5">
        <v>4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21</v>
      </c>
      <c r="O27" s="3" t="s">
        <v>13</v>
      </c>
    </row>
    <row r="28" spans="1:18">
      <c r="A28" s="8" t="s">
        <v>14</v>
      </c>
      <c r="B28" s="9">
        <f t="shared" ref="B28:O28" si="0">COUNTIF(B2:B26,"=4")</f>
        <v>25</v>
      </c>
      <c r="C28" s="9">
        <f t="shared" si="0"/>
        <v>25</v>
      </c>
      <c r="D28" s="9">
        <f t="shared" si="0"/>
        <v>24</v>
      </c>
      <c r="E28" s="9">
        <f t="shared" si="0"/>
        <v>22</v>
      </c>
      <c r="F28" s="9">
        <f t="shared" si="0"/>
        <v>20</v>
      </c>
      <c r="G28" s="9">
        <f t="shared" si="0"/>
        <v>19</v>
      </c>
      <c r="H28" s="9">
        <f t="shared" si="0"/>
        <v>22</v>
      </c>
      <c r="I28" s="9">
        <f t="shared" si="0"/>
        <v>24</v>
      </c>
      <c r="J28" s="9">
        <f t="shared" si="0"/>
        <v>19</v>
      </c>
      <c r="K28" s="9">
        <f t="shared" si="0"/>
        <v>16</v>
      </c>
      <c r="L28" s="9">
        <f t="shared" si="0"/>
        <v>2</v>
      </c>
      <c r="M28" s="9">
        <f t="shared" si="0"/>
        <v>12</v>
      </c>
      <c r="N28" s="9">
        <f t="shared" si="0"/>
        <v>6</v>
      </c>
      <c r="O28" s="9">
        <f t="shared" si="0"/>
        <v>20</v>
      </c>
    </row>
    <row r="29" spans="1:18">
      <c r="A29" s="10" t="s">
        <v>15</v>
      </c>
      <c r="B29" s="11">
        <f t="shared" ref="B29:O29" si="1">COUNTIF(B2:B26,"=3")</f>
        <v>0</v>
      </c>
      <c r="C29" s="11">
        <f t="shared" si="1"/>
        <v>0</v>
      </c>
      <c r="D29" s="11">
        <f t="shared" si="1"/>
        <v>1</v>
      </c>
      <c r="E29" s="11">
        <f t="shared" si="1"/>
        <v>3</v>
      </c>
      <c r="F29" s="11">
        <f t="shared" si="1"/>
        <v>4</v>
      </c>
      <c r="G29" s="11">
        <f t="shared" si="1"/>
        <v>2</v>
      </c>
      <c r="H29" s="11">
        <f t="shared" si="1"/>
        <v>2</v>
      </c>
      <c r="I29" s="11">
        <f t="shared" si="1"/>
        <v>0</v>
      </c>
      <c r="J29" s="11">
        <f t="shared" si="1"/>
        <v>6</v>
      </c>
      <c r="K29" s="11">
        <f t="shared" si="1"/>
        <v>6</v>
      </c>
      <c r="L29" s="11">
        <f t="shared" si="1"/>
        <v>1</v>
      </c>
      <c r="M29" s="11">
        <f t="shared" si="1"/>
        <v>11</v>
      </c>
      <c r="N29" s="11">
        <f t="shared" si="1"/>
        <v>9</v>
      </c>
      <c r="O29" s="11">
        <f t="shared" si="1"/>
        <v>4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1</v>
      </c>
      <c r="G30" s="13">
        <f t="shared" si="2"/>
        <v>2</v>
      </c>
      <c r="H30" s="13">
        <f t="shared" si="2"/>
        <v>1</v>
      </c>
      <c r="I30" s="13">
        <f t="shared" si="2"/>
        <v>1</v>
      </c>
      <c r="J30" s="13">
        <f t="shared" si="2"/>
        <v>0</v>
      </c>
      <c r="K30" s="13">
        <f t="shared" si="2"/>
        <v>3</v>
      </c>
      <c r="L30" s="13">
        <f t="shared" si="2"/>
        <v>11</v>
      </c>
      <c r="M30" s="13">
        <f t="shared" si="2"/>
        <v>2</v>
      </c>
      <c r="N30" s="13">
        <f t="shared" si="2"/>
        <v>9</v>
      </c>
      <c r="O30" s="13">
        <f t="shared" si="2"/>
        <v>1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2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11</v>
      </c>
      <c r="M31" s="16">
        <f t="shared" si="3"/>
        <v>0</v>
      </c>
      <c r="N31" s="16">
        <f t="shared" si="3"/>
        <v>1</v>
      </c>
      <c r="O31" s="16">
        <f t="shared" si="3"/>
        <v>0</v>
      </c>
    </row>
  </sheetData>
  <conditionalFormatting sqref="B2:O26">
    <cfRule type="cellIs" dxfId="35" priority="1" operator="equal">
      <formula>4</formula>
    </cfRule>
  </conditionalFormatting>
  <conditionalFormatting sqref="B2:O26">
    <cfRule type="cellIs" dxfId="34" priority="2" operator="equal">
      <formula>3</formula>
    </cfRule>
  </conditionalFormatting>
  <conditionalFormatting sqref="B2:O26">
    <cfRule type="cellIs" dxfId="33" priority="3" operator="equal">
      <formula>2</formula>
    </cfRule>
  </conditionalFormatting>
  <conditionalFormatting sqref="B2:O26">
    <cfRule type="cellIs" dxfId="32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003"/>
  <sheetViews>
    <sheetView workbookViewId="0">
      <selection activeCell="A2" sqref="A2:A26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20</v>
      </c>
      <c r="O1" s="18" t="s">
        <v>13</v>
      </c>
    </row>
    <row r="2" spans="1:15">
      <c r="A2" s="5"/>
      <c r="B2" s="19">
        <v>4</v>
      </c>
      <c r="C2" s="19">
        <v>4</v>
      </c>
      <c r="D2" s="19">
        <v>4</v>
      </c>
      <c r="E2" s="19">
        <v>4</v>
      </c>
      <c r="F2" s="19">
        <v>4</v>
      </c>
      <c r="G2" s="19">
        <v>4</v>
      </c>
      <c r="H2" s="19">
        <v>4</v>
      </c>
      <c r="I2" s="19">
        <v>4</v>
      </c>
      <c r="J2" s="19">
        <v>4</v>
      </c>
      <c r="K2" s="19">
        <v>4</v>
      </c>
      <c r="L2" s="19">
        <v>4</v>
      </c>
      <c r="M2" s="19">
        <v>4</v>
      </c>
      <c r="N2" s="19">
        <v>4</v>
      </c>
      <c r="O2" s="19">
        <v>4</v>
      </c>
    </row>
    <row r="3" spans="1:15">
      <c r="A3" s="5"/>
      <c r="B3" s="19">
        <v>4</v>
      </c>
      <c r="C3" s="19">
        <v>4</v>
      </c>
      <c r="D3" s="19">
        <v>4</v>
      </c>
      <c r="E3" s="19">
        <v>4</v>
      </c>
      <c r="F3" s="19">
        <v>4</v>
      </c>
      <c r="G3" s="19">
        <v>4</v>
      </c>
      <c r="H3" s="19">
        <v>4</v>
      </c>
      <c r="I3" s="19">
        <v>4</v>
      </c>
      <c r="J3" s="19">
        <v>4</v>
      </c>
      <c r="K3" s="19">
        <v>4</v>
      </c>
      <c r="L3" s="19">
        <v>1</v>
      </c>
      <c r="M3" s="19">
        <v>4</v>
      </c>
      <c r="N3" s="19">
        <v>3</v>
      </c>
      <c r="O3" s="19">
        <v>4</v>
      </c>
    </row>
    <row r="4" spans="1:15">
      <c r="A4" s="5"/>
      <c r="B4" s="19">
        <v>4</v>
      </c>
      <c r="C4" s="19">
        <v>4</v>
      </c>
      <c r="D4" s="19">
        <v>4</v>
      </c>
      <c r="E4" s="19">
        <v>4</v>
      </c>
      <c r="F4" s="19">
        <v>4</v>
      </c>
      <c r="G4" s="19">
        <v>4</v>
      </c>
      <c r="H4" s="19">
        <v>4</v>
      </c>
      <c r="I4" s="19">
        <v>4</v>
      </c>
      <c r="J4" s="19">
        <v>4</v>
      </c>
      <c r="K4" s="19">
        <v>4</v>
      </c>
      <c r="L4" s="19">
        <v>4</v>
      </c>
      <c r="M4" s="19">
        <v>4</v>
      </c>
      <c r="N4" s="19">
        <v>3</v>
      </c>
      <c r="O4" s="19">
        <v>4</v>
      </c>
    </row>
    <row r="5" spans="1:15">
      <c r="A5" s="5"/>
      <c r="B5" s="19">
        <v>4</v>
      </c>
      <c r="C5" s="19">
        <v>4</v>
      </c>
      <c r="D5" s="19">
        <v>4</v>
      </c>
      <c r="E5" s="19">
        <v>3</v>
      </c>
      <c r="F5" s="19">
        <v>3</v>
      </c>
      <c r="G5" s="19">
        <v>1</v>
      </c>
      <c r="H5" s="19">
        <v>1</v>
      </c>
      <c r="I5" s="19">
        <v>3</v>
      </c>
      <c r="J5" s="19">
        <v>3</v>
      </c>
      <c r="K5" s="19">
        <v>4</v>
      </c>
      <c r="L5" s="19">
        <v>1</v>
      </c>
      <c r="M5" s="19">
        <v>4</v>
      </c>
      <c r="N5" s="19">
        <v>4</v>
      </c>
      <c r="O5" s="19">
        <v>4</v>
      </c>
    </row>
    <row r="6" spans="1:15">
      <c r="A6" s="5"/>
      <c r="B6" s="19">
        <v>4</v>
      </c>
      <c r="C6" s="19">
        <v>4</v>
      </c>
      <c r="D6" s="19">
        <v>4</v>
      </c>
      <c r="E6" s="19">
        <v>4</v>
      </c>
      <c r="F6" s="19">
        <v>2</v>
      </c>
      <c r="G6" s="19">
        <v>1</v>
      </c>
      <c r="H6" s="19">
        <v>1</v>
      </c>
      <c r="I6" s="19">
        <v>4</v>
      </c>
      <c r="J6" s="19">
        <v>4</v>
      </c>
      <c r="K6" s="19">
        <v>2</v>
      </c>
      <c r="L6" s="19">
        <v>1</v>
      </c>
      <c r="M6" s="19">
        <v>2</v>
      </c>
      <c r="N6" s="19">
        <v>2</v>
      </c>
      <c r="O6" s="19">
        <v>2</v>
      </c>
    </row>
    <row r="7" spans="1:15">
      <c r="A7" s="5"/>
      <c r="B7" s="19">
        <v>4</v>
      </c>
      <c r="C7" s="19">
        <v>4</v>
      </c>
      <c r="D7" s="19">
        <v>4</v>
      </c>
      <c r="E7" s="19">
        <v>4</v>
      </c>
      <c r="F7" s="19">
        <v>4</v>
      </c>
      <c r="G7" s="19">
        <v>4</v>
      </c>
      <c r="H7" s="19">
        <v>4</v>
      </c>
      <c r="I7" s="19">
        <v>4</v>
      </c>
      <c r="J7" s="19">
        <v>4</v>
      </c>
      <c r="K7" s="19">
        <v>2</v>
      </c>
      <c r="L7" s="19">
        <v>2</v>
      </c>
      <c r="M7" s="19">
        <v>4</v>
      </c>
      <c r="N7" s="19">
        <v>1</v>
      </c>
      <c r="O7" s="19">
        <v>2</v>
      </c>
    </row>
    <row r="8" spans="1:15">
      <c r="A8" s="5"/>
      <c r="B8" s="19">
        <v>4</v>
      </c>
      <c r="C8" s="19">
        <v>4</v>
      </c>
      <c r="D8" s="19">
        <v>4</v>
      </c>
      <c r="E8" s="19">
        <v>4</v>
      </c>
      <c r="F8" s="19">
        <v>4</v>
      </c>
      <c r="G8" s="19">
        <v>4</v>
      </c>
      <c r="H8" s="19">
        <v>4</v>
      </c>
      <c r="I8" s="19">
        <v>4</v>
      </c>
      <c r="J8" s="19">
        <v>4</v>
      </c>
      <c r="K8" s="19">
        <v>3</v>
      </c>
      <c r="L8" s="19">
        <v>2</v>
      </c>
      <c r="M8" s="19">
        <v>4</v>
      </c>
      <c r="N8" s="19">
        <v>3</v>
      </c>
      <c r="O8" s="19">
        <v>4</v>
      </c>
    </row>
    <row r="9" spans="1:15">
      <c r="A9" s="5"/>
      <c r="B9" s="19">
        <v>4</v>
      </c>
      <c r="C9" s="19">
        <v>4</v>
      </c>
      <c r="D9" s="19">
        <v>4</v>
      </c>
      <c r="E9" s="19">
        <v>4</v>
      </c>
      <c r="F9" s="19">
        <v>4</v>
      </c>
      <c r="G9" s="19">
        <v>4</v>
      </c>
      <c r="H9" s="19">
        <v>4</v>
      </c>
      <c r="I9" s="19">
        <v>4</v>
      </c>
      <c r="J9" s="19">
        <v>4</v>
      </c>
      <c r="K9" s="19">
        <v>4</v>
      </c>
      <c r="L9" s="19">
        <v>1</v>
      </c>
      <c r="M9" s="19">
        <v>4</v>
      </c>
      <c r="N9" s="19">
        <v>4</v>
      </c>
      <c r="O9" s="19">
        <v>3</v>
      </c>
    </row>
    <row r="10" spans="1:15">
      <c r="A10" s="5"/>
      <c r="B10" s="19">
        <v>4</v>
      </c>
      <c r="C10" s="19">
        <v>4</v>
      </c>
      <c r="D10" s="19">
        <v>4</v>
      </c>
      <c r="E10" s="19">
        <v>4</v>
      </c>
      <c r="F10" s="19">
        <v>4</v>
      </c>
      <c r="G10" s="19">
        <v>4</v>
      </c>
      <c r="H10" s="19">
        <v>4</v>
      </c>
      <c r="I10" s="19">
        <v>4</v>
      </c>
      <c r="J10" s="19">
        <v>4</v>
      </c>
      <c r="K10" s="19">
        <v>3</v>
      </c>
      <c r="L10" s="19">
        <v>2</v>
      </c>
      <c r="M10" s="19">
        <v>3</v>
      </c>
      <c r="N10" s="19">
        <v>2</v>
      </c>
      <c r="O10" s="19">
        <v>4</v>
      </c>
    </row>
    <row r="11" spans="1:15">
      <c r="A11" s="5"/>
      <c r="B11" s="19">
        <v>4</v>
      </c>
      <c r="C11" s="19">
        <v>4</v>
      </c>
      <c r="D11" s="19">
        <v>4</v>
      </c>
      <c r="E11" s="19">
        <v>4</v>
      </c>
      <c r="F11" s="19">
        <v>4</v>
      </c>
      <c r="G11" s="19">
        <v>4</v>
      </c>
      <c r="H11" s="19">
        <v>4</v>
      </c>
      <c r="I11" s="19">
        <v>4</v>
      </c>
      <c r="J11" s="19">
        <v>4</v>
      </c>
      <c r="K11" s="19">
        <v>4</v>
      </c>
      <c r="L11" s="19">
        <v>1</v>
      </c>
      <c r="M11" s="19">
        <v>4</v>
      </c>
      <c r="N11" s="19">
        <v>3</v>
      </c>
      <c r="O11" s="19">
        <v>4</v>
      </c>
    </row>
    <row r="12" spans="1:15">
      <c r="A12" s="5"/>
      <c r="B12" s="19">
        <v>4</v>
      </c>
      <c r="C12" s="19">
        <v>4</v>
      </c>
      <c r="D12" s="19">
        <v>4</v>
      </c>
      <c r="E12" s="19">
        <v>4</v>
      </c>
      <c r="F12" s="19">
        <v>4</v>
      </c>
      <c r="G12" s="19">
        <v>4</v>
      </c>
      <c r="H12" s="19">
        <v>4</v>
      </c>
      <c r="I12" s="19">
        <v>4</v>
      </c>
      <c r="J12" s="19">
        <v>4</v>
      </c>
      <c r="K12" s="19">
        <v>4</v>
      </c>
      <c r="L12" s="19">
        <v>1</v>
      </c>
      <c r="M12" s="19">
        <v>3</v>
      </c>
      <c r="N12" s="19">
        <v>4</v>
      </c>
      <c r="O12" s="19">
        <v>4</v>
      </c>
    </row>
    <row r="13" spans="1:15">
      <c r="A13" s="5"/>
      <c r="B13" s="19">
        <v>4</v>
      </c>
      <c r="C13" s="19">
        <v>4</v>
      </c>
      <c r="D13" s="19">
        <v>4</v>
      </c>
      <c r="E13" s="19">
        <v>4</v>
      </c>
      <c r="F13" s="19">
        <v>4</v>
      </c>
      <c r="G13" s="19">
        <v>4</v>
      </c>
      <c r="H13" s="19">
        <v>4</v>
      </c>
      <c r="I13" s="19">
        <v>4</v>
      </c>
      <c r="J13" s="19">
        <v>1</v>
      </c>
      <c r="K13" s="19">
        <v>4</v>
      </c>
      <c r="L13" s="19">
        <v>4</v>
      </c>
      <c r="M13" s="19">
        <v>3</v>
      </c>
      <c r="N13" s="19">
        <v>4</v>
      </c>
      <c r="O13" s="19">
        <v>3</v>
      </c>
    </row>
    <row r="14" spans="1:15">
      <c r="A14" s="5"/>
      <c r="B14" s="19">
        <v>4</v>
      </c>
      <c r="C14" s="19">
        <v>4</v>
      </c>
      <c r="D14" s="19">
        <v>3</v>
      </c>
      <c r="E14" s="19">
        <v>1</v>
      </c>
      <c r="F14" s="19">
        <v>1</v>
      </c>
      <c r="G14" s="19">
        <v>1</v>
      </c>
      <c r="H14" s="19">
        <v>1</v>
      </c>
      <c r="I14" s="19">
        <v>4</v>
      </c>
      <c r="J14" s="19">
        <v>4</v>
      </c>
      <c r="K14" s="19">
        <v>2</v>
      </c>
      <c r="L14" s="19">
        <v>3</v>
      </c>
      <c r="M14" s="19">
        <v>3</v>
      </c>
      <c r="N14" s="19">
        <v>1</v>
      </c>
      <c r="O14" s="19">
        <v>3</v>
      </c>
    </row>
    <row r="15" spans="1:15">
      <c r="A15" s="5"/>
      <c r="B15" s="19">
        <v>4</v>
      </c>
      <c r="C15" s="19">
        <v>4</v>
      </c>
      <c r="D15" s="19">
        <v>4</v>
      </c>
      <c r="E15" s="19">
        <v>4</v>
      </c>
      <c r="F15" s="19">
        <v>4</v>
      </c>
      <c r="G15" s="19">
        <v>4</v>
      </c>
      <c r="H15" s="19">
        <v>4</v>
      </c>
      <c r="I15" s="19">
        <v>4</v>
      </c>
      <c r="J15" s="19">
        <v>1</v>
      </c>
      <c r="K15" s="19">
        <v>1</v>
      </c>
      <c r="L15" s="19">
        <v>2</v>
      </c>
      <c r="M15" s="19">
        <v>3</v>
      </c>
      <c r="N15" s="19">
        <v>2</v>
      </c>
      <c r="O15" s="19">
        <v>3</v>
      </c>
    </row>
    <row r="16" spans="1:15">
      <c r="A16" s="5"/>
      <c r="B16" s="19">
        <v>4</v>
      </c>
      <c r="C16" s="19">
        <v>4</v>
      </c>
      <c r="D16" s="19">
        <v>4</v>
      </c>
      <c r="E16" s="19">
        <v>4</v>
      </c>
      <c r="F16" s="19">
        <v>4</v>
      </c>
      <c r="G16" s="19">
        <v>4</v>
      </c>
      <c r="H16" s="19">
        <v>4</v>
      </c>
      <c r="I16" s="19">
        <v>4</v>
      </c>
      <c r="J16" s="19">
        <v>4</v>
      </c>
      <c r="K16" s="19">
        <v>1</v>
      </c>
      <c r="L16" s="19">
        <v>1</v>
      </c>
      <c r="M16" s="19">
        <v>2</v>
      </c>
      <c r="N16" s="19">
        <v>1</v>
      </c>
      <c r="O16" s="19">
        <v>2</v>
      </c>
    </row>
    <row r="17" spans="1:18">
      <c r="A17" s="5"/>
      <c r="B17" s="19">
        <v>4</v>
      </c>
      <c r="C17" s="19">
        <v>4</v>
      </c>
      <c r="D17" s="19">
        <v>4</v>
      </c>
      <c r="E17" s="19">
        <v>1</v>
      </c>
      <c r="F17" s="19">
        <v>1</v>
      </c>
      <c r="G17" s="19">
        <v>1</v>
      </c>
      <c r="H17" s="19">
        <v>1</v>
      </c>
      <c r="I17" s="19">
        <v>2</v>
      </c>
      <c r="J17" s="19">
        <v>3</v>
      </c>
      <c r="K17" s="19">
        <v>2</v>
      </c>
      <c r="L17" s="19">
        <v>1</v>
      </c>
      <c r="M17" s="19">
        <v>3</v>
      </c>
      <c r="N17" s="19">
        <v>1</v>
      </c>
      <c r="O17" s="19">
        <v>3</v>
      </c>
    </row>
    <row r="18" spans="1:18">
      <c r="A18" s="5"/>
      <c r="B18" s="19">
        <v>4</v>
      </c>
      <c r="C18" s="19">
        <v>4</v>
      </c>
      <c r="D18" s="19">
        <v>4</v>
      </c>
      <c r="E18" s="19">
        <v>4</v>
      </c>
      <c r="F18" s="19">
        <v>4</v>
      </c>
      <c r="G18" s="19">
        <v>4</v>
      </c>
      <c r="H18" s="19">
        <v>4</v>
      </c>
      <c r="I18" s="19">
        <v>4</v>
      </c>
      <c r="J18" s="19">
        <v>4</v>
      </c>
      <c r="K18" s="19">
        <v>1</v>
      </c>
      <c r="L18" s="19">
        <v>1</v>
      </c>
      <c r="M18" s="19">
        <v>4</v>
      </c>
      <c r="N18" s="19">
        <v>4</v>
      </c>
      <c r="O18" s="19">
        <v>1</v>
      </c>
    </row>
    <row r="19" spans="1:18">
      <c r="A19" s="5"/>
      <c r="B19" s="19">
        <v>4</v>
      </c>
      <c r="C19" s="19">
        <v>4</v>
      </c>
      <c r="D19" s="19">
        <v>4</v>
      </c>
      <c r="E19" s="19">
        <v>4</v>
      </c>
      <c r="F19" s="19">
        <v>4</v>
      </c>
      <c r="G19" s="19">
        <v>4</v>
      </c>
      <c r="H19" s="19">
        <v>4</v>
      </c>
      <c r="I19" s="19">
        <v>4</v>
      </c>
      <c r="J19" s="19">
        <v>4</v>
      </c>
      <c r="K19" s="19">
        <v>1</v>
      </c>
      <c r="L19" s="19">
        <v>1</v>
      </c>
      <c r="M19" s="19">
        <v>2</v>
      </c>
      <c r="N19" s="19">
        <v>2</v>
      </c>
      <c r="O19" s="19">
        <v>3</v>
      </c>
    </row>
    <row r="20" spans="1:18">
      <c r="A20" s="5"/>
      <c r="B20" s="19">
        <v>4</v>
      </c>
      <c r="C20" s="19">
        <v>4</v>
      </c>
      <c r="D20" s="19">
        <v>4</v>
      </c>
      <c r="E20" s="19">
        <v>1</v>
      </c>
      <c r="F20" s="19">
        <v>1</v>
      </c>
      <c r="G20" s="19">
        <v>1</v>
      </c>
      <c r="H20" s="19">
        <v>1</v>
      </c>
      <c r="I20" s="19">
        <v>3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2</v>
      </c>
    </row>
    <row r="21" spans="1:18">
      <c r="A21" s="5"/>
      <c r="B21" s="19">
        <v>4</v>
      </c>
      <c r="C21" s="19">
        <v>4</v>
      </c>
      <c r="D21" s="19">
        <v>4</v>
      </c>
      <c r="E21" s="19">
        <v>4</v>
      </c>
      <c r="F21" s="19">
        <v>4</v>
      </c>
      <c r="G21" s="19">
        <v>3</v>
      </c>
      <c r="H21" s="19">
        <v>4</v>
      </c>
      <c r="I21" s="19">
        <v>3</v>
      </c>
      <c r="J21" s="19">
        <v>3</v>
      </c>
      <c r="K21" s="19">
        <v>1</v>
      </c>
      <c r="L21" s="19">
        <v>1</v>
      </c>
      <c r="M21" s="19">
        <v>1</v>
      </c>
      <c r="N21" s="19">
        <v>1</v>
      </c>
      <c r="O21" s="19">
        <v>3</v>
      </c>
    </row>
    <row r="22" spans="1:18">
      <c r="A22" s="5"/>
      <c r="B22" s="19">
        <v>4</v>
      </c>
      <c r="C22" s="19">
        <v>4</v>
      </c>
      <c r="D22" s="19">
        <v>4</v>
      </c>
      <c r="E22" s="19">
        <v>4</v>
      </c>
      <c r="F22" s="19">
        <v>4</v>
      </c>
      <c r="G22" s="19">
        <v>4</v>
      </c>
      <c r="H22" s="19">
        <v>4</v>
      </c>
      <c r="I22" s="19">
        <v>4</v>
      </c>
      <c r="J22" s="19">
        <v>4</v>
      </c>
      <c r="K22" s="19">
        <v>4</v>
      </c>
      <c r="L22" s="19">
        <v>3</v>
      </c>
      <c r="M22" s="19">
        <v>3</v>
      </c>
      <c r="N22" s="19">
        <v>1</v>
      </c>
      <c r="O22" s="19">
        <v>4</v>
      </c>
    </row>
    <row r="23" spans="1:18">
      <c r="A23" s="5"/>
      <c r="B23" s="19">
        <v>4</v>
      </c>
      <c r="C23" s="19">
        <v>4</v>
      </c>
      <c r="D23" s="19">
        <v>4</v>
      </c>
      <c r="E23" s="19">
        <v>4</v>
      </c>
      <c r="F23" s="19">
        <v>4</v>
      </c>
      <c r="G23" s="19">
        <v>4</v>
      </c>
      <c r="H23" s="19">
        <v>4</v>
      </c>
      <c r="I23" s="19">
        <v>4</v>
      </c>
      <c r="J23" s="19">
        <v>4</v>
      </c>
      <c r="K23" s="19">
        <v>4</v>
      </c>
      <c r="L23" s="19">
        <v>4</v>
      </c>
      <c r="M23" s="19">
        <v>4</v>
      </c>
      <c r="N23" s="19">
        <v>4</v>
      </c>
      <c r="O23" s="19">
        <v>4</v>
      </c>
    </row>
    <row r="24" spans="1:18">
      <c r="A24" s="5"/>
      <c r="B24" s="19">
        <v>4</v>
      </c>
      <c r="C24" s="19">
        <v>4</v>
      </c>
      <c r="D24" s="19">
        <v>4</v>
      </c>
      <c r="E24" s="19">
        <v>4</v>
      </c>
      <c r="F24" s="19">
        <v>4</v>
      </c>
      <c r="G24" s="19">
        <v>4</v>
      </c>
      <c r="H24" s="19">
        <v>4</v>
      </c>
      <c r="I24" s="19">
        <v>4</v>
      </c>
      <c r="J24" s="19">
        <v>1</v>
      </c>
      <c r="K24" s="19">
        <v>1</v>
      </c>
      <c r="L24" s="19">
        <v>1</v>
      </c>
      <c r="M24" s="19">
        <v>3</v>
      </c>
      <c r="N24" s="19">
        <v>1</v>
      </c>
      <c r="O24" s="19">
        <v>3</v>
      </c>
    </row>
    <row r="25" spans="1:18">
      <c r="A25" s="5"/>
      <c r="B25" s="19">
        <v>4</v>
      </c>
      <c r="C25" s="19">
        <v>4</v>
      </c>
      <c r="D25" s="19">
        <v>4</v>
      </c>
      <c r="E25" s="19">
        <v>4</v>
      </c>
      <c r="F25" s="19">
        <v>4</v>
      </c>
      <c r="G25" s="19">
        <v>4</v>
      </c>
      <c r="H25" s="19">
        <v>4</v>
      </c>
      <c r="I25" s="19">
        <v>4</v>
      </c>
      <c r="J25" s="19">
        <v>2</v>
      </c>
      <c r="K25" s="19">
        <v>4</v>
      </c>
      <c r="L25" s="19">
        <v>2</v>
      </c>
      <c r="M25" s="19">
        <v>4</v>
      </c>
      <c r="N25" s="19">
        <v>4</v>
      </c>
      <c r="O25" s="19">
        <v>3</v>
      </c>
    </row>
    <row r="26" spans="1:18">
      <c r="A26" s="5"/>
      <c r="B26" s="19">
        <v>4</v>
      </c>
      <c r="C26" s="19">
        <v>4</v>
      </c>
      <c r="D26" s="19">
        <v>4</v>
      </c>
      <c r="E26" s="19">
        <v>4</v>
      </c>
      <c r="F26" s="19">
        <v>4</v>
      </c>
      <c r="G26" s="19">
        <v>4</v>
      </c>
      <c r="H26" s="19">
        <v>4</v>
      </c>
      <c r="I26" s="19">
        <v>4</v>
      </c>
      <c r="J26" s="19">
        <v>4</v>
      </c>
      <c r="K26" s="19">
        <v>3</v>
      </c>
      <c r="L26" s="19">
        <v>2</v>
      </c>
      <c r="M26" s="19">
        <v>3</v>
      </c>
      <c r="N26" s="19">
        <v>3</v>
      </c>
      <c r="O26" s="19">
        <v>4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1" t="s">
        <v>8</v>
      </c>
      <c r="K27" s="2" t="s">
        <v>9</v>
      </c>
      <c r="L27" s="2" t="s">
        <v>10</v>
      </c>
      <c r="M27" s="2" t="s">
        <v>11</v>
      </c>
      <c r="N27" s="2" t="s">
        <v>21</v>
      </c>
      <c r="O27" s="18" t="s">
        <v>13</v>
      </c>
    </row>
    <row r="28" spans="1:18">
      <c r="A28" s="8" t="s">
        <v>14</v>
      </c>
      <c r="B28" s="9">
        <f t="shared" ref="B28:O28" si="0">COUNTIF(B2:B26,"=4")</f>
        <v>25</v>
      </c>
      <c r="C28" s="9">
        <f t="shared" si="0"/>
        <v>25</v>
      </c>
      <c r="D28" s="9">
        <f t="shared" si="0"/>
        <v>24</v>
      </c>
      <c r="E28" s="9">
        <f t="shared" si="0"/>
        <v>21</v>
      </c>
      <c r="F28" s="9">
        <f t="shared" si="0"/>
        <v>20</v>
      </c>
      <c r="G28" s="9">
        <f t="shared" si="0"/>
        <v>19</v>
      </c>
      <c r="H28" s="9">
        <f t="shared" si="0"/>
        <v>20</v>
      </c>
      <c r="I28" s="9">
        <f t="shared" si="0"/>
        <v>21</v>
      </c>
      <c r="J28" s="20">
        <f t="shared" si="0"/>
        <v>17</v>
      </c>
      <c r="K28" s="9">
        <f t="shared" si="0"/>
        <v>11</v>
      </c>
      <c r="L28" s="9">
        <f t="shared" si="0"/>
        <v>4</v>
      </c>
      <c r="M28" s="9">
        <f t="shared" si="0"/>
        <v>11</v>
      </c>
      <c r="N28" s="9">
        <f t="shared" si="0"/>
        <v>8</v>
      </c>
      <c r="O28" s="20">
        <f t="shared" si="0"/>
        <v>11</v>
      </c>
    </row>
    <row r="29" spans="1:18">
      <c r="A29" s="10" t="s">
        <v>15</v>
      </c>
      <c r="B29" s="11">
        <f t="shared" ref="B29:O29" si="1">COUNTIF(B2:B26,"=3")</f>
        <v>0</v>
      </c>
      <c r="C29" s="11">
        <f t="shared" si="1"/>
        <v>0</v>
      </c>
      <c r="D29" s="11">
        <f t="shared" si="1"/>
        <v>1</v>
      </c>
      <c r="E29" s="11">
        <f t="shared" si="1"/>
        <v>1</v>
      </c>
      <c r="F29" s="11">
        <f t="shared" si="1"/>
        <v>1</v>
      </c>
      <c r="G29" s="11">
        <f t="shared" si="1"/>
        <v>1</v>
      </c>
      <c r="H29" s="11">
        <f t="shared" si="1"/>
        <v>0</v>
      </c>
      <c r="I29" s="11">
        <f t="shared" si="1"/>
        <v>3</v>
      </c>
      <c r="J29" s="21">
        <f t="shared" si="1"/>
        <v>3</v>
      </c>
      <c r="K29" s="11">
        <f t="shared" si="1"/>
        <v>3</v>
      </c>
      <c r="L29" s="11">
        <f t="shared" si="1"/>
        <v>2</v>
      </c>
      <c r="M29" s="11">
        <f t="shared" si="1"/>
        <v>9</v>
      </c>
      <c r="N29" s="11">
        <f t="shared" si="1"/>
        <v>5</v>
      </c>
      <c r="O29" s="21">
        <f t="shared" si="1"/>
        <v>9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1</v>
      </c>
      <c r="G30" s="13">
        <f t="shared" si="2"/>
        <v>0</v>
      </c>
      <c r="H30" s="13">
        <f t="shared" si="2"/>
        <v>0</v>
      </c>
      <c r="I30" s="13">
        <f t="shared" si="2"/>
        <v>1</v>
      </c>
      <c r="J30" s="22">
        <f t="shared" si="2"/>
        <v>1</v>
      </c>
      <c r="K30" s="13">
        <f t="shared" si="2"/>
        <v>4</v>
      </c>
      <c r="L30" s="13">
        <f t="shared" si="2"/>
        <v>6</v>
      </c>
      <c r="M30" s="13">
        <f t="shared" si="2"/>
        <v>3</v>
      </c>
      <c r="N30" s="13">
        <f t="shared" si="2"/>
        <v>4</v>
      </c>
      <c r="O30" s="22">
        <f t="shared" si="2"/>
        <v>4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0</v>
      </c>
      <c r="E31" s="16">
        <f t="shared" si="3"/>
        <v>3</v>
      </c>
      <c r="F31" s="16">
        <f t="shared" si="3"/>
        <v>3</v>
      </c>
      <c r="G31" s="16">
        <f t="shared" si="3"/>
        <v>5</v>
      </c>
      <c r="H31" s="16">
        <f t="shared" si="3"/>
        <v>5</v>
      </c>
      <c r="I31" s="16">
        <f t="shared" si="3"/>
        <v>0</v>
      </c>
      <c r="J31" s="23">
        <f t="shared" si="3"/>
        <v>4</v>
      </c>
      <c r="K31" s="16">
        <f t="shared" si="3"/>
        <v>7</v>
      </c>
      <c r="L31" s="16">
        <f t="shared" si="3"/>
        <v>13</v>
      </c>
      <c r="M31" s="16">
        <f t="shared" si="3"/>
        <v>2</v>
      </c>
      <c r="N31" s="16">
        <f t="shared" si="3"/>
        <v>8</v>
      </c>
      <c r="O31" s="23">
        <f t="shared" si="3"/>
        <v>1</v>
      </c>
    </row>
    <row r="32" spans="1:18">
      <c r="J32" s="24"/>
      <c r="O32" s="24"/>
    </row>
    <row r="33" spans="10:15">
      <c r="J33" s="24"/>
      <c r="O33" s="24"/>
    </row>
    <row r="34" spans="10:15">
      <c r="J34" s="24"/>
      <c r="O34" s="24"/>
    </row>
    <row r="35" spans="10:15">
      <c r="J35" s="24"/>
      <c r="O35" s="24"/>
    </row>
    <row r="36" spans="10:15">
      <c r="J36" s="24"/>
      <c r="O36" s="24"/>
    </row>
    <row r="37" spans="10:15">
      <c r="J37" s="24"/>
      <c r="O37" s="24"/>
    </row>
    <row r="38" spans="10:15">
      <c r="J38" s="24"/>
      <c r="O38" s="24"/>
    </row>
    <row r="39" spans="10:15">
      <c r="J39" s="24"/>
      <c r="O39" s="24"/>
    </row>
    <row r="40" spans="10:15">
      <c r="J40" s="24"/>
      <c r="O40" s="24"/>
    </row>
    <row r="41" spans="10:15">
      <c r="J41" s="24"/>
      <c r="O41" s="24"/>
    </row>
    <row r="42" spans="10:15">
      <c r="J42" s="24"/>
      <c r="O42" s="24"/>
    </row>
    <row r="43" spans="10:15">
      <c r="J43" s="24"/>
      <c r="O43" s="24"/>
    </row>
    <row r="44" spans="10:15">
      <c r="J44" s="24"/>
      <c r="O44" s="24"/>
    </row>
    <row r="45" spans="10:15">
      <c r="J45" s="24"/>
      <c r="O45" s="24"/>
    </row>
    <row r="46" spans="10:15">
      <c r="J46" s="24"/>
      <c r="O46" s="24"/>
    </row>
    <row r="47" spans="10:15">
      <c r="J47" s="24"/>
      <c r="O47" s="24"/>
    </row>
    <row r="48" spans="10:15">
      <c r="J48" s="24"/>
      <c r="O48" s="24"/>
    </row>
    <row r="49" spans="10:15">
      <c r="J49" s="24"/>
      <c r="O49" s="24"/>
    </row>
    <row r="50" spans="10:15">
      <c r="J50" s="24"/>
      <c r="O50" s="24"/>
    </row>
    <row r="51" spans="10:15">
      <c r="J51" s="24"/>
      <c r="O51" s="24"/>
    </row>
    <row r="52" spans="10:15">
      <c r="J52" s="24"/>
      <c r="O52" s="24"/>
    </row>
    <row r="53" spans="10:15">
      <c r="J53" s="24"/>
      <c r="O53" s="24"/>
    </row>
    <row r="54" spans="10:15">
      <c r="J54" s="24"/>
      <c r="O54" s="24"/>
    </row>
    <row r="55" spans="10:15">
      <c r="J55" s="24"/>
      <c r="O55" s="24"/>
    </row>
    <row r="56" spans="10:15">
      <c r="J56" s="24"/>
      <c r="O56" s="24"/>
    </row>
    <row r="57" spans="10:15">
      <c r="J57" s="24"/>
      <c r="O57" s="24"/>
    </row>
    <row r="58" spans="10:15">
      <c r="J58" s="24"/>
      <c r="O58" s="24"/>
    </row>
    <row r="59" spans="10:15">
      <c r="J59" s="24"/>
      <c r="O59" s="24"/>
    </row>
    <row r="60" spans="10:15">
      <c r="J60" s="24"/>
      <c r="O60" s="24"/>
    </row>
    <row r="61" spans="10:15">
      <c r="J61" s="24"/>
      <c r="O61" s="24"/>
    </row>
    <row r="62" spans="10:15">
      <c r="J62" s="24"/>
      <c r="O62" s="24"/>
    </row>
    <row r="63" spans="10:15">
      <c r="J63" s="24"/>
      <c r="O63" s="24"/>
    </row>
    <row r="64" spans="10:15">
      <c r="J64" s="24"/>
      <c r="O64" s="24"/>
    </row>
    <row r="65" spans="10:15">
      <c r="J65" s="24"/>
      <c r="O65" s="24"/>
    </row>
    <row r="66" spans="10:15">
      <c r="J66" s="24"/>
      <c r="O66" s="24"/>
    </row>
    <row r="67" spans="10:15">
      <c r="J67" s="24"/>
      <c r="O67" s="24"/>
    </row>
    <row r="68" spans="10:15">
      <c r="J68" s="24"/>
      <c r="O68" s="24"/>
    </row>
    <row r="69" spans="10:15">
      <c r="J69" s="24"/>
      <c r="O69" s="24"/>
    </row>
    <row r="70" spans="10:15">
      <c r="J70" s="24"/>
      <c r="O70" s="24"/>
    </row>
    <row r="71" spans="10:15">
      <c r="J71" s="24"/>
      <c r="O71" s="24"/>
    </row>
    <row r="72" spans="10:15">
      <c r="J72" s="24"/>
      <c r="O72" s="24"/>
    </row>
    <row r="73" spans="10:15">
      <c r="J73" s="24"/>
      <c r="O73" s="24"/>
    </row>
    <row r="74" spans="10:15">
      <c r="J74" s="24"/>
      <c r="O74" s="24"/>
    </row>
    <row r="75" spans="10:15">
      <c r="J75" s="24"/>
      <c r="O75" s="24"/>
    </row>
    <row r="76" spans="10:15">
      <c r="J76" s="24"/>
      <c r="O76" s="24"/>
    </row>
    <row r="77" spans="10:15">
      <c r="J77" s="24"/>
      <c r="O77" s="24"/>
    </row>
    <row r="78" spans="10:15">
      <c r="J78" s="24"/>
      <c r="O78" s="24"/>
    </row>
    <row r="79" spans="10:15">
      <c r="J79" s="24"/>
      <c r="O79" s="24"/>
    </row>
    <row r="80" spans="10:15">
      <c r="J80" s="24"/>
      <c r="O80" s="24"/>
    </row>
    <row r="81" spans="10:15">
      <c r="J81" s="24"/>
      <c r="O81" s="24"/>
    </row>
    <row r="82" spans="10:15">
      <c r="J82" s="24"/>
      <c r="O82" s="24"/>
    </row>
    <row r="83" spans="10:15">
      <c r="J83" s="24"/>
      <c r="O83" s="24"/>
    </row>
    <row r="84" spans="10:15">
      <c r="J84" s="24"/>
      <c r="O84" s="24"/>
    </row>
    <row r="85" spans="10:15">
      <c r="J85" s="24"/>
      <c r="O85" s="24"/>
    </row>
    <row r="86" spans="10:15">
      <c r="J86" s="24"/>
      <c r="O86" s="24"/>
    </row>
    <row r="87" spans="10:15">
      <c r="J87" s="24"/>
      <c r="O87" s="24"/>
    </row>
    <row r="88" spans="10:15">
      <c r="J88" s="24"/>
      <c r="O88" s="24"/>
    </row>
    <row r="89" spans="10:15">
      <c r="J89" s="24"/>
      <c r="O89" s="24"/>
    </row>
    <row r="90" spans="10:15">
      <c r="J90" s="24"/>
      <c r="O90" s="24"/>
    </row>
    <row r="91" spans="10:15">
      <c r="J91" s="24"/>
      <c r="O91" s="24"/>
    </row>
    <row r="92" spans="10:15">
      <c r="J92" s="24"/>
      <c r="O92" s="24"/>
    </row>
    <row r="93" spans="10:15">
      <c r="J93" s="24"/>
      <c r="O93" s="24"/>
    </row>
    <row r="94" spans="10:15">
      <c r="J94" s="24"/>
      <c r="O94" s="24"/>
    </row>
    <row r="95" spans="10:15">
      <c r="J95" s="24"/>
      <c r="O95" s="24"/>
    </row>
    <row r="96" spans="10:15">
      <c r="J96" s="24"/>
      <c r="O96" s="24"/>
    </row>
    <row r="97" spans="10:15">
      <c r="J97" s="24"/>
      <c r="O97" s="24"/>
    </row>
    <row r="98" spans="10:15">
      <c r="J98" s="24"/>
      <c r="O98" s="24"/>
    </row>
    <row r="99" spans="10:15">
      <c r="J99" s="24"/>
      <c r="O99" s="24"/>
    </row>
    <row r="100" spans="10:15">
      <c r="J100" s="24"/>
      <c r="O100" s="24"/>
    </row>
    <row r="101" spans="10:15">
      <c r="J101" s="24"/>
      <c r="O101" s="24"/>
    </row>
    <row r="102" spans="10:15">
      <c r="J102" s="24"/>
      <c r="O102" s="24"/>
    </row>
    <row r="103" spans="10:15">
      <c r="J103" s="24"/>
      <c r="O103" s="24"/>
    </row>
    <row r="104" spans="10:15">
      <c r="J104" s="24"/>
      <c r="O104" s="24"/>
    </row>
    <row r="105" spans="10:15">
      <c r="J105" s="24"/>
      <c r="O105" s="24"/>
    </row>
    <row r="106" spans="10:15">
      <c r="J106" s="24"/>
      <c r="O106" s="24"/>
    </row>
    <row r="107" spans="10:15">
      <c r="J107" s="24"/>
      <c r="O107" s="24"/>
    </row>
    <row r="108" spans="10:15">
      <c r="J108" s="24"/>
      <c r="O108" s="24"/>
    </row>
    <row r="109" spans="10:15">
      <c r="J109" s="24"/>
      <c r="O109" s="24"/>
    </row>
    <row r="110" spans="10:15">
      <c r="J110" s="24"/>
      <c r="O110" s="24"/>
    </row>
    <row r="111" spans="10:15">
      <c r="J111" s="24"/>
      <c r="O111" s="24"/>
    </row>
    <row r="112" spans="10:15">
      <c r="J112" s="24"/>
      <c r="O112" s="24"/>
    </row>
    <row r="113" spans="10:15">
      <c r="J113" s="24"/>
      <c r="O113" s="24"/>
    </row>
    <row r="114" spans="10:15">
      <c r="J114" s="24"/>
      <c r="O114" s="24"/>
    </row>
    <row r="115" spans="10:15">
      <c r="J115" s="24"/>
      <c r="O115" s="24"/>
    </row>
    <row r="116" spans="10:15">
      <c r="J116" s="24"/>
      <c r="O116" s="24"/>
    </row>
    <row r="117" spans="10:15">
      <c r="J117" s="24"/>
      <c r="O117" s="24"/>
    </row>
    <row r="118" spans="10:15">
      <c r="J118" s="24"/>
      <c r="O118" s="24"/>
    </row>
    <row r="119" spans="10:15">
      <c r="J119" s="24"/>
      <c r="O119" s="24"/>
    </row>
    <row r="120" spans="10:15">
      <c r="J120" s="24"/>
      <c r="O120" s="24"/>
    </row>
    <row r="121" spans="10:15">
      <c r="J121" s="24"/>
      <c r="O121" s="24"/>
    </row>
    <row r="122" spans="10:15">
      <c r="J122" s="24"/>
      <c r="O122" s="24"/>
    </row>
    <row r="123" spans="10:15">
      <c r="J123" s="24"/>
      <c r="O123" s="24"/>
    </row>
    <row r="124" spans="10:15">
      <c r="J124" s="24"/>
      <c r="O124" s="24"/>
    </row>
    <row r="125" spans="10:15">
      <c r="J125" s="24"/>
      <c r="O125" s="24"/>
    </row>
    <row r="126" spans="10:15">
      <c r="J126" s="24"/>
      <c r="O126" s="24"/>
    </row>
    <row r="127" spans="10:15">
      <c r="J127" s="24"/>
      <c r="O127" s="24"/>
    </row>
    <row r="128" spans="10:15">
      <c r="J128" s="24"/>
      <c r="O128" s="24"/>
    </row>
    <row r="129" spans="10:15">
      <c r="J129" s="24"/>
      <c r="O129" s="24"/>
    </row>
    <row r="130" spans="10:15">
      <c r="J130" s="24"/>
      <c r="O130" s="24"/>
    </row>
    <row r="131" spans="10:15">
      <c r="J131" s="24"/>
      <c r="O131" s="24"/>
    </row>
    <row r="132" spans="10:15">
      <c r="J132" s="24"/>
      <c r="O132" s="24"/>
    </row>
    <row r="133" spans="10:15">
      <c r="J133" s="24"/>
      <c r="O133" s="24"/>
    </row>
    <row r="134" spans="10:15">
      <c r="J134" s="24"/>
      <c r="O134" s="24"/>
    </row>
    <row r="135" spans="10:15">
      <c r="J135" s="24"/>
      <c r="O135" s="24"/>
    </row>
    <row r="136" spans="10:15">
      <c r="J136" s="24"/>
      <c r="O136" s="24"/>
    </row>
    <row r="137" spans="10:15">
      <c r="J137" s="24"/>
      <c r="O137" s="24"/>
    </row>
    <row r="138" spans="10:15">
      <c r="J138" s="24"/>
      <c r="O138" s="24"/>
    </row>
    <row r="139" spans="10:15">
      <c r="J139" s="24"/>
      <c r="O139" s="24"/>
    </row>
    <row r="140" spans="10:15">
      <c r="J140" s="24"/>
      <c r="O140" s="24"/>
    </row>
    <row r="141" spans="10:15">
      <c r="J141" s="24"/>
      <c r="O141" s="24"/>
    </row>
    <row r="142" spans="10:15">
      <c r="J142" s="24"/>
      <c r="O142" s="24"/>
    </row>
    <row r="143" spans="10:15">
      <c r="J143" s="24"/>
      <c r="O143" s="24"/>
    </row>
    <row r="144" spans="10:15">
      <c r="J144" s="24"/>
      <c r="O144" s="24"/>
    </row>
    <row r="145" spans="10:15">
      <c r="J145" s="24"/>
      <c r="O145" s="24"/>
    </row>
    <row r="146" spans="10:15">
      <c r="J146" s="24"/>
      <c r="O146" s="24"/>
    </row>
    <row r="147" spans="10:15">
      <c r="J147" s="24"/>
      <c r="O147" s="24"/>
    </row>
    <row r="148" spans="10:15">
      <c r="J148" s="24"/>
      <c r="O148" s="24"/>
    </row>
    <row r="149" spans="10:15">
      <c r="J149" s="24"/>
      <c r="O149" s="24"/>
    </row>
    <row r="150" spans="10:15">
      <c r="J150" s="24"/>
      <c r="O150" s="24"/>
    </row>
    <row r="151" spans="10:15">
      <c r="J151" s="24"/>
      <c r="O151" s="24"/>
    </row>
    <row r="152" spans="10:15">
      <c r="J152" s="24"/>
      <c r="O152" s="24"/>
    </row>
    <row r="153" spans="10:15">
      <c r="J153" s="24"/>
      <c r="O153" s="24"/>
    </row>
    <row r="154" spans="10:15">
      <c r="J154" s="24"/>
      <c r="O154" s="24"/>
    </row>
    <row r="155" spans="10:15">
      <c r="J155" s="24"/>
      <c r="O155" s="24"/>
    </row>
    <row r="156" spans="10:15">
      <c r="J156" s="24"/>
      <c r="O156" s="24"/>
    </row>
    <row r="157" spans="10:15">
      <c r="J157" s="24"/>
      <c r="O157" s="24"/>
    </row>
    <row r="158" spans="10:15">
      <c r="J158" s="24"/>
      <c r="O158" s="24"/>
    </row>
    <row r="159" spans="10:15">
      <c r="J159" s="24"/>
      <c r="O159" s="24"/>
    </row>
    <row r="160" spans="10:15">
      <c r="J160" s="24"/>
      <c r="O160" s="24"/>
    </row>
    <row r="161" spans="10:15">
      <c r="J161" s="24"/>
      <c r="O161" s="24"/>
    </row>
    <row r="162" spans="10:15">
      <c r="J162" s="24"/>
      <c r="O162" s="24"/>
    </row>
    <row r="163" spans="10:15">
      <c r="J163" s="24"/>
      <c r="O163" s="24"/>
    </row>
    <row r="164" spans="10:15">
      <c r="J164" s="24"/>
      <c r="O164" s="24"/>
    </row>
    <row r="165" spans="10:15">
      <c r="J165" s="24"/>
      <c r="O165" s="24"/>
    </row>
    <row r="166" spans="10:15">
      <c r="J166" s="24"/>
      <c r="O166" s="24"/>
    </row>
    <row r="167" spans="10:15">
      <c r="J167" s="24"/>
      <c r="O167" s="24"/>
    </row>
    <row r="168" spans="10:15">
      <c r="J168" s="24"/>
      <c r="O168" s="24"/>
    </row>
    <row r="169" spans="10:15">
      <c r="J169" s="24"/>
      <c r="O169" s="24"/>
    </row>
    <row r="170" spans="10:15">
      <c r="J170" s="24"/>
      <c r="O170" s="24"/>
    </row>
    <row r="171" spans="10:15">
      <c r="J171" s="24"/>
      <c r="O171" s="24"/>
    </row>
    <row r="172" spans="10:15">
      <c r="J172" s="24"/>
      <c r="O172" s="24"/>
    </row>
    <row r="173" spans="10:15">
      <c r="J173" s="24"/>
      <c r="O173" s="24"/>
    </row>
    <row r="174" spans="10:15">
      <c r="J174" s="24"/>
      <c r="O174" s="24"/>
    </row>
    <row r="175" spans="10:15">
      <c r="J175" s="24"/>
      <c r="O175" s="24"/>
    </row>
    <row r="176" spans="10:15">
      <c r="J176" s="24"/>
      <c r="O176" s="24"/>
    </row>
    <row r="177" spans="10:15">
      <c r="J177" s="24"/>
      <c r="O177" s="24"/>
    </row>
    <row r="178" spans="10:15">
      <c r="J178" s="24"/>
      <c r="O178" s="24"/>
    </row>
    <row r="179" spans="10:15">
      <c r="J179" s="24"/>
      <c r="O179" s="24"/>
    </row>
    <row r="180" spans="10:15">
      <c r="J180" s="24"/>
      <c r="O180" s="24"/>
    </row>
    <row r="181" spans="10:15">
      <c r="J181" s="24"/>
      <c r="O181" s="24"/>
    </row>
    <row r="182" spans="10:15">
      <c r="J182" s="24"/>
      <c r="O182" s="24"/>
    </row>
    <row r="183" spans="10:15">
      <c r="J183" s="24"/>
      <c r="O183" s="24"/>
    </row>
    <row r="184" spans="10:15">
      <c r="J184" s="24"/>
      <c r="O184" s="24"/>
    </row>
    <row r="185" spans="10:15">
      <c r="J185" s="24"/>
      <c r="O185" s="24"/>
    </row>
    <row r="186" spans="10:15">
      <c r="J186" s="24"/>
      <c r="O186" s="24"/>
    </row>
    <row r="187" spans="10:15">
      <c r="J187" s="24"/>
      <c r="O187" s="24"/>
    </row>
    <row r="188" spans="10:15">
      <c r="J188" s="24"/>
      <c r="O188" s="24"/>
    </row>
    <row r="189" spans="10:15">
      <c r="J189" s="24"/>
      <c r="O189" s="24"/>
    </row>
    <row r="190" spans="10:15">
      <c r="J190" s="24"/>
      <c r="O190" s="24"/>
    </row>
    <row r="191" spans="10:15">
      <c r="J191" s="24"/>
      <c r="O191" s="24"/>
    </row>
    <row r="192" spans="10:15">
      <c r="J192" s="24"/>
      <c r="O192" s="24"/>
    </row>
    <row r="193" spans="10:15">
      <c r="J193" s="24"/>
      <c r="O193" s="24"/>
    </row>
    <row r="194" spans="10:15">
      <c r="J194" s="24"/>
      <c r="O194" s="24"/>
    </row>
    <row r="195" spans="10:15">
      <c r="J195" s="24"/>
      <c r="O195" s="24"/>
    </row>
    <row r="196" spans="10:15">
      <c r="J196" s="24"/>
      <c r="O196" s="24"/>
    </row>
    <row r="197" spans="10:15">
      <c r="J197" s="24"/>
      <c r="O197" s="24"/>
    </row>
    <row r="198" spans="10:15">
      <c r="J198" s="24"/>
      <c r="O198" s="24"/>
    </row>
    <row r="199" spans="10:15">
      <c r="J199" s="24"/>
      <c r="O199" s="24"/>
    </row>
    <row r="200" spans="10:15">
      <c r="J200" s="24"/>
      <c r="O200" s="24"/>
    </row>
    <row r="201" spans="10:15">
      <c r="J201" s="24"/>
      <c r="O201" s="24"/>
    </row>
    <row r="202" spans="10:15">
      <c r="J202" s="24"/>
      <c r="O202" s="24"/>
    </row>
    <row r="203" spans="10:15">
      <c r="J203" s="24"/>
      <c r="O203" s="24"/>
    </row>
    <row r="204" spans="10:15">
      <c r="J204" s="24"/>
      <c r="O204" s="24"/>
    </row>
    <row r="205" spans="10:15">
      <c r="J205" s="24"/>
      <c r="O205" s="24"/>
    </row>
    <row r="206" spans="10:15">
      <c r="J206" s="24"/>
      <c r="O206" s="24"/>
    </row>
    <row r="207" spans="10:15">
      <c r="J207" s="24"/>
      <c r="O207" s="24"/>
    </row>
    <row r="208" spans="10:15">
      <c r="J208" s="24"/>
      <c r="O208" s="24"/>
    </row>
    <row r="209" spans="10:15">
      <c r="J209" s="24"/>
      <c r="O209" s="24"/>
    </row>
    <row r="210" spans="10:15">
      <c r="J210" s="24"/>
      <c r="O210" s="24"/>
    </row>
    <row r="211" spans="10:15">
      <c r="J211" s="24"/>
      <c r="O211" s="24"/>
    </row>
    <row r="212" spans="10:15">
      <c r="J212" s="24"/>
      <c r="O212" s="24"/>
    </row>
    <row r="213" spans="10:15">
      <c r="J213" s="24"/>
      <c r="O213" s="24"/>
    </row>
    <row r="214" spans="10:15">
      <c r="J214" s="24"/>
      <c r="O214" s="24"/>
    </row>
    <row r="215" spans="10:15">
      <c r="J215" s="24"/>
      <c r="O215" s="24"/>
    </row>
    <row r="216" spans="10:15">
      <c r="J216" s="24"/>
      <c r="O216" s="24"/>
    </row>
    <row r="217" spans="10:15">
      <c r="J217" s="24"/>
      <c r="O217" s="24"/>
    </row>
    <row r="218" spans="10:15">
      <c r="J218" s="24"/>
      <c r="O218" s="24"/>
    </row>
    <row r="219" spans="10:15">
      <c r="J219" s="24"/>
      <c r="O219" s="24"/>
    </row>
    <row r="220" spans="10:15">
      <c r="J220" s="24"/>
      <c r="O220" s="24"/>
    </row>
    <row r="221" spans="10:15">
      <c r="J221" s="24"/>
      <c r="O221" s="24"/>
    </row>
    <row r="222" spans="10:15">
      <c r="J222" s="24"/>
      <c r="O222" s="24"/>
    </row>
    <row r="223" spans="10:15">
      <c r="J223" s="24"/>
      <c r="O223" s="24"/>
    </row>
    <row r="224" spans="10:15">
      <c r="J224" s="24"/>
      <c r="O224" s="24"/>
    </row>
    <row r="225" spans="10:15">
      <c r="J225" s="24"/>
      <c r="O225" s="24"/>
    </row>
    <row r="226" spans="10:15">
      <c r="J226" s="24"/>
      <c r="O226" s="24"/>
    </row>
    <row r="227" spans="10:15">
      <c r="J227" s="24"/>
      <c r="O227" s="24"/>
    </row>
    <row r="228" spans="10:15">
      <c r="J228" s="24"/>
      <c r="O228" s="24"/>
    </row>
    <row r="229" spans="10:15">
      <c r="J229" s="24"/>
      <c r="O229" s="24"/>
    </row>
    <row r="230" spans="10:15">
      <c r="J230" s="24"/>
      <c r="O230" s="24"/>
    </row>
    <row r="231" spans="10:15">
      <c r="J231" s="24"/>
      <c r="O231" s="24"/>
    </row>
    <row r="232" spans="10:15">
      <c r="J232" s="24"/>
      <c r="O232" s="24"/>
    </row>
    <row r="233" spans="10:15">
      <c r="J233" s="24"/>
      <c r="O233" s="24"/>
    </row>
    <row r="234" spans="10:15">
      <c r="J234" s="24"/>
      <c r="O234" s="24"/>
    </row>
    <row r="235" spans="10:15">
      <c r="J235" s="24"/>
      <c r="O235" s="24"/>
    </row>
    <row r="236" spans="10:15">
      <c r="J236" s="24"/>
      <c r="O236" s="24"/>
    </row>
    <row r="237" spans="10:15">
      <c r="J237" s="24"/>
      <c r="O237" s="24"/>
    </row>
    <row r="238" spans="10:15">
      <c r="J238" s="24"/>
      <c r="O238" s="24"/>
    </row>
    <row r="239" spans="10:15">
      <c r="J239" s="24"/>
      <c r="O239" s="24"/>
    </row>
    <row r="240" spans="10:15">
      <c r="J240" s="24"/>
      <c r="O240" s="24"/>
    </row>
    <row r="241" spans="10:15">
      <c r="J241" s="24"/>
      <c r="O241" s="24"/>
    </row>
    <row r="242" spans="10:15">
      <c r="J242" s="24"/>
      <c r="O242" s="24"/>
    </row>
    <row r="243" spans="10:15">
      <c r="J243" s="24"/>
      <c r="O243" s="24"/>
    </row>
    <row r="244" spans="10:15">
      <c r="J244" s="24"/>
      <c r="O244" s="24"/>
    </row>
    <row r="245" spans="10:15">
      <c r="J245" s="24"/>
      <c r="O245" s="24"/>
    </row>
    <row r="246" spans="10:15">
      <c r="J246" s="24"/>
      <c r="O246" s="24"/>
    </row>
    <row r="247" spans="10:15">
      <c r="J247" s="24"/>
      <c r="O247" s="24"/>
    </row>
    <row r="248" spans="10:15">
      <c r="J248" s="24"/>
      <c r="O248" s="24"/>
    </row>
    <row r="249" spans="10:15">
      <c r="J249" s="24"/>
      <c r="O249" s="24"/>
    </row>
    <row r="250" spans="10:15">
      <c r="J250" s="24"/>
      <c r="O250" s="24"/>
    </row>
    <row r="251" spans="10:15">
      <c r="J251" s="24"/>
      <c r="O251" s="24"/>
    </row>
    <row r="252" spans="10:15">
      <c r="J252" s="24"/>
      <c r="O252" s="24"/>
    </row>
    <row r="253" spans="10:15">
      <c r="J253" s="24"/>
      <c r="O253" s="24"/>
    </row>
    <row r="254" spans="10:15">
      <c r="J254" s="24"/>
      <c r="O254" s="24"/>
    </row>
    <row r="255" spans="10:15">
      <c r="J255" s="24"/>
      <c r="O255" s="24"/>
    </row>
    <row r="256" spans="10:15">
      <c r="J256" s="24"/>
      <c r="O256" s="24"/>
    </row>
    <row r="257" spans="10:15">
      <c r="J257" s="24"/>
      <c r="O257" s="24"/>
    </row>
    <row r="258" spans="10:15">
      <c r="J258" s="24"/>
      <c r="O258" s="24"/>
    </row>
    <row r="259" spans="10:15">
      <c r="J259" s="24"/>
      <c r="O259" s="24"/>
    </row>
    <row r="260" spans="10:15">
      <c r="J260" s="24"/>
      <c r="O260" s="24"/>
    </row>
    <row r="261" spans="10:15">
      <c r="J261" s="24"/>
      <c r="O261" s="24"/>
    </row>
    <row r="262" spans="10:15">
      <c r="J262" s="24"/>
      <c r="O262" s="24"/>
    </row>
    <row r="263" spans="10:15">
      <c r="J263" s="24"/>
      <c r="O263" s="24"/>
    </row>
    <row r="264" spans="10:15">
      <c r="J264" s="24"/>
      <c r="O264" s="24"/>
    </row>
    <row r="265" spans="10:15">
      <c r="J265" s="24"/>
      <c r="O265" s="24"/>
    </row>
    <row r="266" spans="10:15">
      <c r="J266" s="24"/>
      <c r="O266" s="24"/>
    </row>
    <row r="267" spans="10:15">
      <c r="J267" s="24"/>
      <c r="O267" s="24"/>
    </row>
    <row r="268" spans="10:15">
      <c r="J268" s="24"/>
      <c r="O268" s="24"/>
    </row>
    <row r="269" spans="10:15">
      <c r="J269" s="24"/>
      <c r="O269" s="24"/>
    </row>
    <row r="270" spans="10:15">
      <c r="J270" s="24"/>
      <c r="O270" s="24"/>
    </row>
    <row r="271" spans="10:15">
      <c r="J271" s="24"/>
      <c r="O271" s="24"/>
    </row>
    <row r="272" spans="10:15">
      <c r="J272" s="24"/>
      <c r="O272" s="24"/>
    </row>
    <row r="273" spans="10:15">
      <c r="J273" s="24"/>
      <c r="O273" s="24"/>
    </row>
    <row r="274" spans="10:15">
      <c r="J274" s="24"/>
      <c r="O274" s="24"/>
    </row>
    <row r="275" spans="10:15">
      <c r="J275" s="24"/>
      <c r="O275" s="24"/>
    </row>
    <row r="276" spans="10:15">
      <c r="J276" s="24"/>
      <c r="O276" s="24"/>
    </row>
    <row r="277" spans="10:15">
      <c r="J277" s="24"/>
      <c r="O277" s="24"/>
    </row>
    <row r="278" spans="10:15">
      <c r="J278" s="24"/>
      <c r="O278" s="24"/>
    </row>
    <row r="279" spans="10:15">
      <c r="J279" s="24"/>
      <c r="O279" s="24"/>
    </row>
    <row r="280" spans="10:15">
      <c r="J280" s="24"/>
      <c r="O280" s="24"/>
    </row>
    <row r="281" spans="10:15">
      <c r="J281" s="24"/>
      <c r="O281" s="24"/>
    </row>
    <row r="282" spans="10:15">
      <c r="J282" s="24"/>
      <c r="O282" s="24"/>
    </row>
    <row r="283" spans="10:15">
      <c r="J283" s="24"/>
      <c r="O283" s="24"/>
    </row>
    <row r="284" spans="10:15">
      <c r="J284" s="24"/>
      <c r="O284" s="24"/>
    </row>
    <row r="285" spans="10:15">
      <c r="J285" s="24"/>
      <c r="O285" s="24"/>
    </row>
    <row r="286" spans="10:15">
      <c r="J286" s="24"/>
      <c r="O286" s="24"/>
    </row>
    <row r="287" spans="10:15">
      <c r="J287" s="24"/>
      <c r="O287" s="24"/>
    </row>
    <row r="288" spans="10:15">
      <c r="J288" s="24"/>
      <c r="O288" s="24"/>
    </row>
    <row r="289" spans="10:15">
      <c r="J289" s="24"/>
      <c r="O289" s="24"/>
    </row>
    <row r="290" spans="10:15">
      <c r="J290" s="24"/>
      <c r="O290" s="24"/>
    </row>
    <row r="291" spans="10:15">
      <c r="J291" s="24"/>
      <c r="O291" s="24"/>
    </row>
    <row r="292" spans="10:15">
      <c r="J292" s="24"/>
      <c r="O292" s="24"/>
    </row>
    <row r="293" spans="10:15">
      <c r="J293" s="24"/>
      <c r="O293" s="24"/>
    </row>
    <row r="294" spans="10:15">
      <c r="J294" s="24"/>
      <c r="O294" s="24"/>
    </row>
    <row r="295" spans="10:15">
      <c r="J295" s="24"/>
      <c r="O295" s="24"/>
    </row>
    <row r="296" spans="10:15">
      <c r="J296" s="24"/>
      <c r="O296" s="24"/>
    </row>
    <row r="297" spans="10:15">
      <c r="J297" s="24"/>
      <c r="O297" s="24"/>
    </row>
    <row r="298" spans="10:15">
      <c r="J298" s="24"/>
      <c r="O298" s="24"/>
    </row>
    <row r="299" spans="10:15">
      <c r="J299" s="24"/>
      <c r="O299" s="24"/>
    </row>
    <row r="300" spans="10:15">
      <c r="J300" s="24"/>
      <c r="O300" s="24"/>
    </row>
    <row r="301" spans="10:15">
      <c r="J301" s="24"/>
      <c r="O301" s="24"/>
    </row>
    <row r="302" spans="10:15">
      <c r="J302" s="24"/>
      <c r="O302" s="24"/>
    </row>
    <row r="303" spans="10:15">
      <c r="J303" s="24"/>
      <c r="O303" s="24"/>
    </row>
    <row r="304" spans="10:15">
      <c r="J304" s="24"/>
      <c r="O304" s="24"/>
    </row>
    <row r="305" spans="10:15">
      <c r="J305" s="24"/>
      <c r="O305" s="24"/>
    </row>
    <row r="306" spans="10:15">
      <c r="J306" s="24"/>
      <c r="O306" s="24"/>
    </row>
    <row r="307" spans="10:15">
      <c r="J307" s="24"/>
      <c r="O307" s="24"/>
    </row>
    <row r="308" spans="10:15">
      <c r="J308" s="24"/>
      <c r="O308" s="24"/>
    </row>
    <row r="309" spans="10:15">
      <c r="J309" s="24"/>
      <c r="O309" s="24"/>
    </row>
    <row r="310" spans="10:15">
      <c r="J310" s="24"/>
      <c r="O310" s="24"/>
    </row>
    <row r="311" spans="10:15">
      <c r="J311" s="24"/>
      <c r="O311" s="24"/>
    </row>
    <row r="312" spans="10:15">
      <c r="J312" s="24"/>
      <c r="O312" s="24"/>
    </row>
    <row r="313" spans="10:15">
      <c r="J313" s="24"/>
      <c r="O313" s="24"/>
    </row>
    <row r="314" spans="10:15">
      <c r="J314" s="24"/>
      <c r="O314" s="24"/>
    </row>
    <row r="315" spans="10:15">
      <c r="J315" s="24"/>
      <c r="O315" s="24"/>
    </row>
    <row r="316" spans="10:15">
      <c r="J316" s="24"/>
      <c r="O316" s="24"/>
    </row>
    <row r="317" spans="10:15">
      <c r="J317" s="24"/>
      <c r="O317" s="24"/>
    </row>
    <row r="318" spans="10:15">
      <c r="J318" s="24"/>
      <c r="O318" s="24"/>
    </row>
    <row r="319" spans="10:15">
      <c r="J319" s="24"/>
      <c r="O319" s="24"/>
    </row>
    <row r="320" spans="10:15">
      <c r="J320" s="24"/>
      <c r="O320" s="24"/>
    </row>
    <row r="321" spans="10:15">
      <c r="J321" s="24"/>
      <c r="O321" s="24"/>
    </row>
    <row r="322" spans="10:15">
      <c r="J322" s="24"/>
      <c r="O322" s="24"/>
    </row>
    <row r="323" spans="10:15">
      <c r="J323" s="24"/>
      <c r="O323" s="24"/>
    </row>
    <row r="324" spans="10:15">
      <c r="J324" s="24"/>
      <c r="O324" s="24"/>
    </row>
    <row r="325" spans="10:15">
      <c r="J325" s="24"/>
      <c r="O325" s="24"/>
    </row>
    <row r="326" spans="10:15">
      <c r="J326" s="24"/>
      <c r="O326" s="24"/>
    </row>
    <row r="327" spans="10:15">
      <c r="J327" s="24"/>
      <c r="O327" s="24"/>
    </row>
    <row r="328" spans="10:15">
      <c r="J328" s="24"/>
      <c r="O328" s="24"/>
    </row>
    <row r="329" spans="10:15">
      <c r="J329" s="24"/>
      <c r="O329" s="24"/>
    </row>
    <row r="330" spans="10:15">
      <c r="J330" s="24"/>
      <c r="O330" s="24"/>
    </row>
    <row r="331" spans="10:15">
      <c r="J331" s="24"/>
      <c r="O331" s="24"/>
    </row>
    <row r="332" spans="10:15">
      <c r="J332" s="24"/>
      <c r="O332" s="24"/>
    </row>
    <row r="333" spans="10:15">
      <c r="J333" s="24"/>
      <c r="O333" s="24"/>
    </row>
    <row r="334" spans="10:15">
      <c r="J334" s="24"/>
      <c r="O334" s="24"/>
    </row>
    <row r="335" spans="10:15">
      <c r="J335" s="24"/>
      <c r="O335" s="24"/>
    </row>
    <row r="336" spans="10:15">
      <c r="J336" s="24"/>
      <c r="O336" s="24"/>
    </row>
    <row r="337" spans="10:15">
      <c r="J337" s="24"/>
      <c r="O337" s="24"/>
    </row>
    <row r="338" spans="10:15">
      <c r="J338" s="24"/>
      <c r="O338" s="24"/>
    </row>
    <row r="339" spans="10:15">
      <c r="J339" s="24"/>
      <c r="O339" s="24"/>
    </row>
    <row r="340" spans="10:15">
      <c r="J340" s="24"/>
      <c r="O340" s="24"/>
    </row>
    <row r="341" spans="10:15">
      <c r="J341" s="24"/>
      <c r="O341" s="24"/>
    </row>
    <row r="342" spans="10:15">
      <c r="J342" s="24"/>
      <c r="O342" s="24"/>
    </row>
    <row r="343" spans="10:15">
      <c r="J343" s="24"/>
      <c r="O343" s="24"/>
    </row>
    <row r="344" spans="10:15">
      <c r="J344" s="24"/>
      <c r="O344" s="24"/>
    </row>
    <row r="345" spans="10:15">
      <c r="J345" s="24"/>
      <c r="O345" s="24"/>
    </row>
    <row r="346" spans="10:15">
      <c r="J346" s="24"/>
      <c r="O346" s="24"/>
    </row>
    <row r="347" spans="10:15">
      <c r="J347" s="24"/>
      <c r="O347" s="24"/>
    </row>
    <row r="348" spans="10:15">
      <c r="J348" s="24"/>
      <c r="O348" s="24"/>
    </row>
    <row r="349" spans="10:15">
      <c r="J349" s="24"/>
      <c r="O349" s="24"/>
    </row>
    <row r="350" spans="10:15">
      <c r="J350" s="24"/>
      <c r="O350" s="24"/>
    </row>
    <row r="351" spans="10:15">
      <c r="J351" s="24"/>
      <c r="O351" s="24"/>
    </row>
    <row r="352" spans="10:15">
      <c r="J352" s="24"/>
      <c r="O352" s="24"/>
    </row>
    <row r="353" spans="10:15">
      <c r="J353" s="24"/>
      <c r="O353" s="24"/>
    </row>
    <row r="354" spans="10:15">
      <c r="J354" s="24"/>
      <c r="O354" s="24"/>
    </row>
    <row r="355" spans="10:15">
      <c r="J355" s="24"/>
      <c r="O355" s="24"/>
    </row>
    <row r="356" spans="10:15">
      <c r="J356" s="24"/>
      <c r="O356" s="24"/>
    </row>
    <row r="357" spans="10:15">
      <c r="J357" s="24"/>
      <c r="O357" s="24"/>
    </row>
    <row r="358" spans="10:15">
      <c r="J358" s="24"/>
      <c r="O358" s="24"/>
    </row>
    <row r="359" spans="10:15">
      <c r="J359" s="24"/>
      <c r="O359" s="24"/>
    </row>
    <row r="360" spans="10:15">
      <c r="J360" s="24"/>
      <c r="O360" s="24"/>
    </row>
    <row r="361" spans="10:15">
      <c r="J361" s="24"/>
      <c r="O361" s="24"/>
    </row>
    <row r="362" spans="10:15">
      <c r="J362" s="24"/>
      <c r="O362" s="24"/>
    </row>
    <row r="363" spans="10:15">
      <c r="J363" s="24"/>
      <c r="O363" s="24"/>
    </row>
    <row r="364" spans="10:15">
      <c r="J364" s="24"/>
      <c r="O364" s="24"/>
    </row>
    <row r="365" spans="10:15">
      <c r="J365" s="24"/>
      <c r="O365" s="24"/>
    </row>
    <row r="366" spans="10:15">
      <c r="J366" s="24"/>
      <c r="O366" s="24"/>
    </row>
    <row r="367" spans="10:15">
      <c r="J367" s="24"/>
      <c r="O367" s="24"/>
    </row>
    <row r="368" spans="10:15">
      <c r="J368" s="24"/>
      <c r="O368" s="24"/>
    </row>
    <row r="369" spans="10:15">
      <c r="J369" s="24"/>
      <c r="O369" s="24"/>
    </row>
    <row r="370" spans="10:15">
      <c r="J370" s="24"/>
      <c r="O370" s="24"/>
    </row>
    <row r="371" spans="10:15">
      <c r="J371" s="24"/>
      <c r="O371" s="24"/>
    </row>
    <row r="372" spans="10:15">
      <c r="J372" s="24"/>
      <c r="O372" s="24"/>
    </row>
    <row r="373" spans="10:15">
      <c r="J373" s="24"/>
      <c r="O373" s="24"/>
    </row>
    <row r="374" spans="10:15">
      <c r="J374" s="24"/>
      <c r="O374" s="24"/>
    </row>
    <row r="375" spans="10:15">
      <c r="J375" s="24"/>
      <c r="O375" s="24"/>
    </row>
    <row r="376" spans="10:15">
      <c r="J376" s="24"/>
      <c r="O376" s="24"/>
    </row>
    <row r="377" spans="10:15">
      <c r="J377" s="24"/>
      <c r="O377" s="24"/>
    </row>
    <row r="378" spans="10:15">
      <c r="J378" s="24"/>
      <c r="O378" s="24"/>
    </row>
    <row r="379" spans="10:15">
      <c r="J379" s="24"/>
      <c r="O379" s="24"/>
    </row>
    <row r="380" spans="10:15">
      <c r="J380" s="24"/>
      <c r="O380" s="24"/>
    </row>
    <row r="381" spans="10:15">
      <c r="J381" s="24"/>
      <c r="O381" s="24"/>
    </row>
    <row r="382" spans="10:15">
      <c r="J382" s="24"/>
      <c r="O382" s="24"/>
    </row>
    <row r="383" spans="10:15">
      <c r="J383" s="24"/>
      <c r="O383" s="24"/>
    </row>
    <row r="384" spans="10:15">
      <c r="J384" s="24"/>
      <c r="O384" s="24"/>
    </row>
    <row r="385" spans="10:15">
      <c r="J385" s="24"/>
      <c r="O385" s="24"/>
    </row>
    <row r="386" spans="10:15">
      <c r="J386" s="24"/>
      <c r="O386" s="24"/>
    </row>
    <row r="387" spans="10:15">
      <c r="J387" s="24"/>
      <c r="O387" s="24"/>
    </row>
    <row r="388" spans="10:15">
      <c r="J388" s="24"/>
      <c r="O388" s="24"/>
    </row>
    <row r="389" spans="10:15">
      <c r="J389" s="24"/>
      <c r="O389" s="24"/>
    </row>
    <row r="390" spans="10:15">
      <c r="J390" s="24"/>
      <c r="O390" s="24"/>
    </row>
    <row r="391" spans="10:15">
      <c r="J391" s="24"/>
      <c r="O391" s="24"/>
    </row>
    <row r="392" spans="10:15">
      <c r="J392" s="24"/>
      <c r="O392" s="24"/>
    </row>
    <row r="393" spans="10:15">
      <c r="J393" s="24"/>
      <c r="O393" s="24"/>
    </row>
    <row r="394" spans="10:15">
      <c r="J394" s="24"/>
      <c r="O394" s="24"/>
    </row>
    <row r="395" spans="10:15">
      <c r="J395" s="24"/>
      <c r="O395" s="24"/>
    </row>
    <row r="396" spans="10:15">
      <c r="J396" s="24"/>
      <c r="O396" s="24"/>
    </row>
    <row r="397" spans="10:15">
      <c r="J397" s="24"/>
      <c r="O397" s="24"/>
    </row>
    <row r="398" spans="10:15">
      <c r="J398" s="24"/>
      <c r="O398" s="24"/>
    </row>
    <row r="399" spans="10:15">
      <c r="J399" s="24"/>
      <c r="O399" s="24"/>
    </row>
    <row r="400" spans="10:15">
      <c r="J400" s="24"/>
      <c r="O400" s="24"/>
    </row>
    <row r="401" spans="10:15">
      <c r="J401" s="24"/>
      <c r="O401" s="24"/>
    </row>
    <row r="402" spans="10:15">
      <c r="J402" s="24"/>
      <c r="O402" s="24"/>
    </row>
    <row r="403" spans="10:15">
      <c r="J403" s="24"/>
      <c r="O403" s="24"/>
    </row>
    <row r="404" spans="10:15">
      <c r="J404" s="24"/>
      <c r="O404" s="24"/>
    </row>
    <row r="405" spans="10:15">
      <c r="J405" s="24"/>
      <c r="O405" s="24"/>
    </row>
    <row r="406" spans="10:15">
      <c r="J406" s="24"/>
      <c r="O406" s="24"/>
    </row>
    <row r="407" spans="10:15">
      <c r="J407" s="24"/>
      <c r="O407" s="24"/>
    </row>
    <row r="408" spans="10:15">
      <c r="J408" s="24"/>
      <c r="O408" s="24"/>
    </row>
    <row r="409" spans="10:15">
      <c r="J409" s="24"/>
      <c r="O409" s="24"/>
    </row>
    <row r="410" spans="10:15">
      <c r="J410" s="24"/>
      <c r="O410" s="24"/>
    </row>
    <row r="411" spans="10:15">
      <c r="J411" s="24"/>
      <c r="O411" s="24"/>
    </row>
    <row r="412" spans="10:15">
      <c r="J412" s="24"/>
      <c r="O412" s="24"/>
    </row>
    <row r="413" spans="10:15">
      <c r="J413" s="24"/>
      <c r="O413" s="24"/>
    </row>
    <row r="414" spans="10:15">
      <c r="J414" s="24"/>
      <c r="O414" s="24"/>
    </row>
    <row r="415" spans="10:15">
      <c r="J415" s="24"/>
      <c r="O415" s="24"/>
    </row>
    <row r="416" spans="10:15">
      <c r="J416" s="24"/>
      <c r="O416" s="24"/>
    </row>
    <row r="417" spans="10:15">
      <c r="J417" s="24"/>
      <c r="O417" s="24"/>
    </row>
    <row r="418" spans="10:15">
      <c r="J418" s="24"/>
      <c r="O418" s="24"/>
    </row>
    <row r="419" spans="10:15">
      <c r="J419" s="24"/>
      <c r="O419" s="24"/>
    </row>
    <row r="420" spans="10:15">
      <c r="J420" s="24"/>
      <c r="O420" s="24"/>
    </row>
    <row r="421" spans="10:15">
      <c r="J421" s="24"/>
      <c r="O421" s="24"/>
    </row>
    <row r="422" spans="10:15">
      <c r="J422" s="24"/>
      <c r="O422" s="24"/>
    </row>
    <row r="423" spans="10:15">
      <c r="J423" s="24"/>
      <c r="O423" s="24"/>
    </row>
    <row r="424" spans="10:15">
      <c r="J424" s="24"/>
      <c r="O424" s="24"/>
    </row>
    <row r="425" spans="10:15">
      <c r="J425" s="24"/>
      <c r="O425" s="24"/>
    </row>
    <row r="426" spans="10:15">
      <c r="J426" s="24"/>
      <c r="O426" s="24"/>
    </row>
    <row r="427" spans="10:15">
      <c r="J427" s="24"/>
      <c r="O427" s="24"/>
    </row>
    <row r="428" spans="10:15">
      <c r="J428" s="24"/>
      <c r="O428" s="24"/>
    </row>
    <row r="429" spans="10:15">
      <c r="J429" s="24"/>
      <c r="O429" s="24"/>
    </row>
    <row r="430" spans="10:15">
      <c r="J430" s="24"/>
      <c r="O430" s="24"/>
    </row>
    <row r="431" spans="10:15">
      <c r="J431" s="24"/>
      <c r="O431" s="24"/>
    </row>
    <row r="432" spans="10:15">
      <c r="J432" s="24"/>
      <c r="O432" s="24"/>
    </row>
    <row r="433" spans="10:15">
      <c r="J433" s="24"/>
      <c r="O433" s="24"/>
    </row>
    <row r="434" spans="10:15">
      <c r="J434" s="24"/>
      <c r="O434" s="24"/>
    </row>
    <row r="435" spans="10:15">
      <c r="J435" s="24"/>
      <c r="O435" s="24"/>
    </row>
    <row r="436" spans="10:15">
      <c r="J436" s="24"/>
      <c r="O436" s="24"/>
    </row>
    <row r="437" spans="10:15">
      <c r="J437" s="24"/>
      <c r="O437" s="24"/>
    </row>
    <row r="438" spans="10:15">
      <c r="J438" s="24"/>
      <c r="O438" s="24"/>
    </row>
    <row r="439" spans="10:15">
      <c r="J439" s="24"/>
      <c r="O439" s="24"/>
    </row>
    <row r="440" spans="10:15">
      <c r="J440" s="24"/>
      <c r="O440" s="24"/>
    </row>
    <row r="441" spans="10:15">
      <c r="J441" s="24"/>
      <c r="O441" s="24"/>
    </row>
    <row r="442" spans="10:15">
      <c r="J442" s="24"/>
      <c r="O442" s="24"/>
    </row>
    <row r="443" spans="10:15">
      <c r="J443" s="24"/>
      <c r="O443" s="24"/>
    </row>
    <row r="444" spans="10:15">
      <c r="J444" s="24"/>
      <c r="O444" s="24"/>
    </row>
    <row r="445" spans="10:15">
      <c r="J445" s="24"/>
      <c r="O445" s="24"/>
    </row>
    <row r="446" spans="10:15">
      <c r="J446" s="24"/>
      <c r="O446" s="24"/>
    </row>
    <row r="447" spans="10:15">
      <c r="J447" s="24"/>
      <c r="O447" s="24"/>
    </row>
    <row r="448" spans="10:15">
      <c r="J448" s="24"/>
      <c r="O448" s="24"/>
    </row>
    <row r="449" spans="10:15">
      <c r="J449" s="24"/>
      <c r="O449" s="24"/>
    </row>
    <row r="450" spans="10:15">
      <c r="J450" s="24"/>
      <c r="O450" s="24"/>
    </row>
    <row r="451" spans="10:15">
      <c r="J451" s="24"/>
      <c r="O451" s="24"/>
    </row>
    <row r="452" spans="10:15">
      <c r="J452" s="24"/>
      <c r="O452" s="24"/>
    </row>
    <row r="453" spans="10:15">
      <c r="J453" s="24"/>
      <c r="O453" s="24"/>
    </row>
    <row r="454" spans="10:15">
      <c r="J454" s="24"/>
      <c r="O454" s="24"/>
    </row>
    <row r="455" spans="10:15">
      <c r="J455" s="24"/>
      <c r="O455" s="24"/>
    </row>
    <row r="456" spans="10:15">
      <c r="J456" s="24"/>
      <c r="O456" s="24"/>
    </row>
    <row r="457" spans="10:15">
      <c r="J457" s="24"/>
      <c r="O457" s="24"/>
    </row>
    <row r="458" spans="10:15">
      <c r="J458" s="24"/>
      <c r="O458" s="24"/>
    </row>
    <row r="459" spans="10:15">
      <c r="J459" s="24"/>
      <c r="O459" s="24"/>
    </row>
    <row r="460" spans="10:15">
      <c r="J460" s="24"/>
      <c r="O460" s="24"/>
    </row>
    <row r="461" spans="10:15">
      <c r="J461" s="24"/>
      <c r="O461" s="24"/>
    </row>
    <row r="462" spans="10:15">
      <c r="J462" s="24"/>
      <c r="O462" s="24"/>
    </row>
    <row r="463" spans="10:15">
      <c r="J463" s="24"/>
      <c r="O463" s="24"/>
    </row>
    <row r="464" spans="10:15">
      <c r="J464" s="24"/>
      <c r="O464" s="24"/>
    </row>
    <row r="465" spans="10:15">
      <c r="J465" s="24"/>
      <c r="O465" s="24"/>
    </row>
    <row r="466" spans="10:15">
      <c r="J466" s="24"/>
      <c r="O466" s="24"/>
    </row>
    <row r="467" spans="10:15">
      <c r="J467" s="24"/>
      <c r="O467" s="24"/>
    </row>
    <row r="468" spans="10:15">
      <c r="J468" s="24"/>
      <c r="O468" s="24"/>
    </row>
    <row r="469" spans="10:15">
      <c r="J469" s="24"/>
      <c r="O469" s="24"/>
    </row>
    <row r="470" spans="10:15">
      <c r="J470" s="24"/>
      <c r="O470" s="24"/>
    </row>
    <row r="471" spans="10:15">
      <c r="J471" s="24"/>
      <c r="O471" s="24"/>
    </row>
    <row r="472" spans="10:15">
      <c r="J472" s="24"/>
      <c r="O472" s="24"/>
    </row>
    <row r="473" spans="10:15">
      <c r="J473" s="24"/>
      <c r="O473" s="24"/>
    </row>
    <row r="474" spans="10:15">
      <c r="J474" s="24"/>
      <c r="O474" s="24"/>
    </row>
    <row r="475" spans="10:15">
      <c r="J475" s="24"/>
      <c r="O475" s="24"/>
    </row>
    <row r="476" spans="10:15">
      <c r="J476" s="24"/>
      <c r="O476" s="24"/>
    </row>
    <row r="477" spans="10:15">
      <c r="J477" s="24"/>
      <c r="O477" s="24"/>
    </row>
    <row r="478" spans="10:15">
      <c r="J478" s="24"/>
      <c r="O478" s="24"/>
    </row>
    <row r="479" spans="10:15">
      <c r="J479" s="24"/>
      <c r="O479" s="24"/>
    </row>
    <row r="480" spans="10:15">
      <c r="J480" s="24"/>
      <c r="O480" s="24"/>
    </row>
    <row r="481" spans="10:15">
      <c r="J481" s="24"/>
      <c r="O481" s="24"/>
    </row>
    <row r="482" spans="10:15">
      <c r="J482" s="24"/>
      <c r="O482" s="24"/>
    </row>
    <row r="483" spans="10:15">
      <c r="J483" s="24"/>
      <c r="O483" s="24"/>
    </row>
    <row r="484" spans="10:15">
      <c r="J484" s="24"/>
      <c r="O484" s="24"/>
    </row>
    <row r="485" spans="10:15">
      <c r="J485" s="24"/>
      <c r="O485" s="24"/>
    </row>
    <row r="486" spans="10:15">
      <c r="J486" s="24"/>
      <c r="O486" s="24"/>
    </row>
    <row r="487" spans="10:15">
      <c r="J487" s="24"/>
      <c r="O487" s="24"/>
    </row>
    <row r="488" spans="10:15">
      <c r="J488" s="24"/>
      <c r="O488" s="24"/>
    </row>
    <row r="489" spans="10:15">
      <c r="J489" s="24"/>
      <c r="O489" s="24"/>
    </row>
    <row r="490" spans="10:15">
      <c r="J490" s="24"/>
      <c r="O490" s="24"/>
    </row>
    <row r="491" spans="10:15">
      <c r="J491" s="24"/>
      <c r="O491" s="24"/>
    </row>
    <row r="492" spans="10:15">
      <c r="J492" s="24"/>
      <c r="O492" s="24"/>
    </row>
    <row r="493" spans="10:15">
      <c r="J493" s="24"/>
      <c r="O493" s="24"/>
    </row>
    <row r="494" spans="10:15">
      <c r="J494" s="24"/>
      <c r="O494" s="24"/>
    </row>
    <row r="495" spans="10:15">
      <c r="J495" s="24"/>
      <c r="O495" s="24"/>
    </row>
    <row r="496" spans="10:15">
      <c r="J496" s="24"/>
      <c r="O496" s="24"/>
    </row>
    <row r="497" spans="10:15">
      <c r="J497" s="24"/>
      <c r="O497" s="24"/>
    </row>
    <row r="498" spans="10:15">
      <c r="J498" s="24"/>
      <c r="O498" s="24"/>
    </row>
    <row r="499" spans="10:15">
      <c r="J499" s="24"/>
      <c r="O499" s="24"/>
    </row>
    <row r="500" spans="10:15">
      <c r="J500" s="24"/>
      <c r="O500" s="24"/>
    </row>
    <row r="501" spans="10:15">
      <c r="J501" s="24"/>
      <c r="O501" s="24"/>
    </row>
    <row r="502" spans="10:15">
      <c r="J502" s="24"/>
      <c r="O502" s="24"/>
    </row>
    <row r="503" spans="10:15">
      <c r="J503" s="24"/>
      <c r="O503" s="24"/>
    </row>
    <row r="504" spans="10:15">
      <c r="J504" s="24"/>
      <c r="O504" s="24"/>
    </row>
    <row r="505" spans="10:15">
      <c r="J505" s="24"/>
      <c r="O505" s="24"/>
    </row>
    <row r="506" spans="10:15">
      <c r="J506" s="24"/>
      <c r="O506" s="24"/>
    </row>
    <row r="507" spans="10:15">
      <c r="J507" s="24"/>
      <c r="O507" s="24"/>
    </row>
    <row r="508" spans="10:15">
      <c r="J508" s="24"/>
      <c r="O508" s="24"/>
    </row>
    <row r="509" spans="10:15">
      <c r="J509" s="24"/>
      <c r="O509" s="24"/>
    </row>
    <row r="510" spans="10:15">
      <c r="J510" s="24"/>
      <c r="O510" s="24"/>
    </row>
    <row r="511" spans="10:15">
      <c r="J511" s="24"/>
      <c r="O511" s="24"/>
    </row>
    <row r="512" spans="10:15">
      <c r="J512" s="24"/>
      <c r="O512" s="24"/>
    </row>
    <row r="513" spans="10:15">
      <c r="J513" s="24"/>
      <c r="O513" s="24"/>
    </row>
    <row r="514" spans="10:15">
      <c r="J514" s="24"/>
      <c r="O514" s="24"/>
    </row>
    <row r="515" spans="10:15">
      <c r="J515" s="24"/>
      <c r="O515" s="24"/>
    </row>
    <row r="516" spans="10:15">
      <c r="J516" s="24"/>
      <c r="O516" s="24"/>
    </row>
    <row r="517" spans="10:15">
      <c r="J517" s="24"/>
      <c r="O517" s="24"/>
    </row>
    <row r="518" spans="10:15">
      <c r="J518" s="24"/>
      <c r="O518" s="24"/>
    </row>
    <row r="519" spans="10:15">
      <c r="J519" s="24"/>
      <c r="O519" s="24"/>
    </row>
    <row r="520" spans="10:15">
      <c r="J520" s="24"/>
      <c r="O520" s="24"/>
    </row>
    <row r="521" spans="10:15">
      <c r="J521" s="24"/>
      <c r="O521" s="24"/>
    </row>
    <row r="522" spans="10:15">
      <c r="J522" s="24"/>
      <c r="O522" s="24"/>
    </row>
    <row r="523" spans="10:15">
      <c r="J523" s="24"/>
      <c r="O523" s="24"/>
    </row>
    <row r="524" spans="10:15">
      <c r="J524" s="24"/>
      <c r="O524" s="24"/>
    </row>
    <row r="525" spans="10:15">
      <c r="J525" s="24"/>
      <c r="O525" s="24"/>
    </row>
    <row r="526" spans="10:15">
      <c r="J526" s="24"/>
      <c r="O526" s="24"/>
    </row>
    <row r="527" spans="10:15">
      <c r="J527" s="24"/>
      <c r="O527" s="24"/>
    </row>
    <row r="528" spans="10:15">
      <c r="J528" s="24"/>
      <c r="O528" s="24"/>
    </row>
    <row r="529" spans="10:15">
      <c r="J529" s="24"/>
      <c r="O529" s="24"/>
    </row>
    <row r="530" spans="10:15">
      <c r="J530" s="24"/>
      <c r="O530" s="24"/>
    </row>
    <row r="531" spans="10:15">
      <c r="J531" s="24"/>
      <c r="O531" s="24"/>
    </row>
    <row r="532" spans="10:15">
      <c r="J532" s="24"/>
      <c r="O532" s="24"/>
    </row>
    <row r="533" spans="10:15">
      <c r="J533" s="24"/>
      <c r="O533" s="24"/>
    </row>
    <row r="534" spans="10:15">
      <c r="J534" s="24"/>
      <c r="O534" s="24"/>
    </row>
    <row r="535" spans="10:15">
      <c r="J535" s="24"/>
      <c r="O535" s="24"/>
    </row>
    <row r="536" spans="10:15">
      <c r="J536" s="24"/>
      <c r="O536" s="24"/>
    </row>
    <row r="537" spans="10:15">
      <c r="J537" s="24"/>
      <c r="O537" s="24"/>
    </row>
    <row r="538" spans="10:15">
      <c r="J538" s="24"/>
      <c r="O538" s="24"/>
    </row>
    <row r="539" spans="10:15">
      <c r="J539" s="24"/>
      <c r="O539" s="24"/>
    </row>
    <row r="540" spans="10:15">
      <c r="J540" s="24"/>
      <c r="O540" s="24"/>
    </row>
    <row r="541" spans="10:15">
      <c r="J541" s="24"/>
      <c r="O541" s="24"/>
    </row>
    <row r="542" spans="10:15">
      <c r="J542" s="24"/>
      <c r="O542" s="24"/>
    </row>
    <row r="543" spans="10:15">
      <c r="J543" s="24"/>
      <c r="O543" s="24"/>
    </row>
    <row r="544" spans="10:15">
      <c r="J544" s="24"/>
      <c r="O544" s="24"/>
    </row>
    <row r="545" spans="10:15">
      <c r="J545" s="24"/>
      <c r="O545" s="24"/>
    </row>
    <row r="546" spans="10:15">
      <c r="J546" s="24"/>
      <c r="O546" s="24"/>
    </row>
    <row r="547" spans="10:15">
      <c r="J547" s="24"/>
      <c r="O547" s="24"/>
    </row>
    <row r="548" spans="10:15">
      <c r="J548" s="24"/>
      <c r="O548" s="24"/>
    </row>
    <row r="549" spans="10:15">
      <c r="J549" s="24"/>
      <c r="O549" s="24"/>
    </row>
    <row r="550" spans="10:15">
      <c r="J550" s="24"/>
      <c r="O550" s="24"/>
    </row>
    <row r="551" spans="10:15">
      <c r="J551" s="24"/>
      <c r="O551" s="24"/>
    </row>
    <row r="552" spans="10:15">
      <c r="J552" s="24"/>
      <c r="O552" s="24"/>
    </row>
    <row r="553" spans="10:15">
      <c r="J553" s="24"/>
      <c r="O553" s="24"/>
    </row>
    <row r="554" spans="10:15">
      <c r="J554" s="24"/>
      <c r="O554" s="24"/>
    </row>
    <row r="555" spans="10:15">
      <c r="J555" s="24"/>
      <c r="O555" s="24"/>
    </row>
    <row r="556" spans="10:15">
      <c r="J556" s="24"/>
      <c r="O556" s="24"/>
    </row>
    <row r="557" spans="10:15">
      <c r="J557" s="24"/>
      <c r="O557" s="24"/>
    </row>
    <row r="558" spans="10:15">
      <c r="J558" s="24"/>
      <c r="O558" s="24"/>
    </row>
    <row r="559" spans="10:15">
      <c r="J559" s="24"/>
      <c r="O559" s="24"/>
    </row>
    <row r="560" spans="10:15">
      <c r="J560" s="24"/>
      <c r="O560" s="24"/>
    </row>
    <row r="561" spans="10:15">
      <c r="J561" s="24"/>
      <c r="O561" s="24"/>
    </row>
    <row r="562" spans="10:15">
      <c r="J562" s="24"/>
      <c r="O562" s="24"/>
    </row>
    <row r="563" spans="10:15">
      <c r="J563" s="24"/>
      <c r="O563" s="24"/>
    </row>
    <row r="564" spans="10:15">
      <c r="J564" s="24"/>
      <c r="O564" s="24"/>
    </row>
    <row r="565" spans="10:15">
      <c r="J565" s="24"/>
      <c r="O565" s="24"/>
    </row>
    <row r="566" spans="10:15">
      <c r="J566" s="24"/>
      <c r="O566" s="24"/>
    </row>
    <row r="567" spans="10:15">
      <c r="J567" s="24"/>
      <c r="O567" s="24"/>
    </row>
    <row r="568" spans="10:15">
      <c r="J568" s="24"/>
      <c r="O568" s="24"/>
    </row>
    <row r="569" spans="10:15">
      <c r="J569" s="24"/>
      <c r="O569" s="24"/>
    </row>
    <row r="570" spans="10:15">
      <c r="J570" s="24"/>
      <c r="O570" s="24"/>
    </row>
    <row r="571" spans="10:15">
      <c r="J571" s="24"/>
      <c r="O571" s="24"/>
    </row>
    <row r="572" spans="10:15">
      <c r="J572" s="24"/>
      <c r="O572" s="24"/>
    </row>
    <row r="573" spans="10:15">
      <c r="J573" s="24"/>
      <c r="O573" s="24"/>
    </row>
    <row r="574" spans="10:15">
      <c r="J574" s="24"/>
      <c r="O574" s="24"/>
    </row>
    <row r="575" spans="10:15">
      <c r="J575" s="24"/>
      <c r="O575" s="24"/>
    </row>
    <row r="576" spans="10:15">
      <c r="J576" s="24"/>
      <c r="O576" s="24"/>
    </row>
    <row r="577" spans="10:15">
      <c r="J577" s="24"/>
      <c r="O577" s="24"/>
    </row>
    <row r="578" spans="10:15">
      <c r="J578" s="24"/>
      <c r="O578" s="24"/>
    </row>
    <row r="579" spans="10:15">
      <c r="J579" s="24"/>
      <c r="O579" s="24"/>
    </row>
    <row r="580" spans="10:15">
      <c r="J580" s="24"/>
      <c r="O580" s="24"/>
    </row>
    <row r="581" spans="10:15">
      <c r="J581" s="24"/>
      <c r="O581" s="24"/>
    </row>
    <row r="582" spans="10:15">
      <c r="J582" s="24"/>
      <c r="O582" s="24"/>
    </row>
    <row r="583" spans="10:15">
      <c r="J583" s="24"/>
      <c r="O583" s="24"/>
    </row>
    <row r="584" spans="10:15">
      <c r="J584" s="24"/>
      <c r="O584" s="24"/>
    </row>
    <row r="585" spans="10:15">
      <c r="J585" s="24"/>
      <c r="O585" s="24"/>
    </row>
    <row r="586" spans="10:15">
      <c r="J586" s="24"/>
      <c r="O586" s="24"/>
    </row>
    <row r="587" spans="10:15">
      <c r="J587" s="24"/>
      <c r="O587" s="24"/>
    </row>
    <row r="588" spans="10:15">
      <c r="J588" s="24"/>
      <c r="O588" s="24"/>
    </row>
    <row r="589" spans="10:15">
      <c r="J589" s="24"/>
      <c r="O589" s="24"/>
    </row>
    <row r="590" spans="10:15">
      <c r="J590" s="24"/>
      <c r="O590" s="24"/>
    </row>
    <row r="591" spans="10:15">
      <c r="J591" s="24"/>
      <c r="O591" s="24"/>
    </row>
    <row r="592" spans="10:15">
      <c r="J592" s="24"/>
      <c r="O592" s="24"/>
    </row>
    <row r="593" spans="10:15">
      <c r="J593" s="24"/>
      <c r="O593" s="24"/>
    </row>
    <row r="594" spans="10:15">
      <c r="J594" s="24"/>
      <c r="O594" s="24"/>
    </row>
    <row r="595" spans="10:15">
      <c r="J595" s="24"/>
      <c r="O595" s="24"/>
    </row>
    <row r="596" spans="10:15">
      <c r="J596" s="24"/>
      <c r="O596" s="24"/>
    </row>
    <row r="597" spans="10:15">
      <c r="J597" s="24"/>
      <c r="O597" s="24"/>
    </row>
    <row r="598" spans="10:15">
      <c r="J598" s="24"/>
      <c r="O598" s="24"/>
    </row>
    <row r="599" spans="10:15">
      <c r="J599" s="24"/>
      <c r="O599" s="24"/>
    </row>
    <row r="600" spans="10:15">
      <c r="J600" s="24"/>
      <c r="O600" s="24"/>
    </row>
    <row r="601" spans="10:15">
      <c r="J601" s="24"/>
      <c r="O601" s="24"/>
    </row>
    <row r="602" spans="10:15">
      <c r="J602" s="24"/>
      <c r="O602" s="24"/>
    </row>
    <row r="603" spans="10:15">
      <c r="J603" s="24"/>
      <c r="O603" s="24"/>
    </row>
    <row r="604" spans="10:15">
      <c r="J604" s="24"/>
      <c r="O604" s="24"/>
    </row>
    <row r="605" spans="10:15">
      <c r="J605" s="24"/>
      <c r="O605" s="24"/>
    </row>
    <row r="606" spans="10:15">
      <c r="J606" s="24"/>
      <c r="O606" s="24"/>
    </row>
    <row r="607" spans="10:15">
      <c r="J607" s="24"/>
      <c r="O607" s="24"/>
    </row>
    <row r="608" spans="10:15">
      <c r="J608" s="24"/>
      <c r="O608" s="24"/>
    </row>
    <row r="609" spans="10:15">
      <c r="J609" s="24"/>
      <c r="O609" s="24"/>
    </row>
    <row r="610" spans="10:15">
      <c r="J610" s="24"/>
      <c r="O610" s="24"/>
    </row>
    <row r="611" spans="10:15">
      <c r="J611" s="24"/>
      <c r="O611" s="24"/>
    </row>
    <row r="612" spans="10:15">
      <c r="J612" s="24"/>
      <c r="O612" s="24"/>
    </row>
    <row r="613" spans="10:15">
      <c r="J613" s="24"/>
      <c r="O613" s="24"/>
    </row>
    <row r="614" spans="10:15">
      <c r="J614" s="24"/>
      <c r="O614" s="24"/>
    </row>
    <row r="615" spans="10:15">
      <c r="J615" s="24"/>
      <c r="O615" s="24"/>
    </row>
    <row r="616" spans="10:15">
      <c r="J616" s="24"/>
      <c r="O616" s="24"/>
    </row>
    <row r="617" spans="10:15">
      <c r="J617" s="24"/>
      <c r="O617" s="24"/>
    </row>
    <row r="618" spans="10:15">
      <c r="J618" s="24"/>
      <c r="O618" s="24"/>
    </row>
    <row r="619" spans="10:15">
      <c r="J619" s="24"/>
      <c r="O619" s="24"/>
    </row>
    <row r="620" spans="10:15">
      <c r="J620" s="24"/>
      <c r="O620" s="24"/>
    </row>
    <row r="621" spans="10:15">
      <c r="J621" s="24"/>
      <c r="O621" s="24"/>
    </row>
    <row r="622" spans="10:15">
      <c r="J622" s="24"/>
      <c r="O622" s="24"/>
    </row>
    <row r="623" spans="10:15">
      <c r="J623" s="24"/>
      <c r="O623" s="24"/>
    </row>
    <row r="624" spans="10:15">
      <c r="J624" s="24"/>
      <c r="O624" s="24"/>
    </row>
    <row r="625" spans="10:15">
      <c r="J625" s="24"/>
      <c r="O625" s="24"/>
    </row>
    <row r="626" spans="10:15">
      <c r="J626" s="24"/>
      <c r="O626" s="24"/>
    </row>
    <row r="627" spans="10:15">
      <c r="J627" s="24"/>
      <c r="O627" s="24"/>
    </row>
    <row r="628" spans="10:15">
      <c r="J628" s="24"/>
      <c r="O628" s="24"/>
    </row>
    <row r="629" spans="10:15">
      <c r="J629" s="24"/>
      <c r="O629" s="24"/>
    </row>
    <row r="630" spans="10:15">
      <c r="J630" s="24"/>
      <c r="O630" s="24"/>
    </row>
    <row r="631" spans="10:15">
      <c r="J631" s="24"/>
      <c r="O631" s="24"/>
    </row>
    <row r="632" spans="10:15">
      <c r="J632" s="24"/>
      <c r="O632" s="24"/>
    </row>
    <row r="633" spans="10:15">
      <c r="J633" s="24"/>
      <c r="O633" s="24"/>
    </row>
    <row r="634" spans="10:15">
      <c r="J634" s="24"/>
      <c r="O634" s="24"/>
    </row>
    <row r="635" spans="10:15">
      <c r="J635" s="24"/>
      <c r="O635" s="24"/>
    </row>
    <row r="636" spans="10:15">
      <c r="J636" s="24"/>
      <c r="O636" s="24"/>
    </row>
    <row r="637" spans="10:15">
      <c r="J637" s="24"/>
      <c r="O637" s="24"/>
    </row>
    <row r="638" spans="10:15">
      <c r="J638" s="24"/>
      <c r="O638" s="24"/>
    </row>
    <row r="639" spans="10:15">
      <c r="J639" s="24"/>
      <c r="O639" s="24"/>
    </row>
    <row r="640" spans="10:15">
      <c r="J640" s="24"/>
      <c r="O640" s="24"/>
    </row>
    <row r="641" spans="10:15">
      <c r="J641" s="24"/>
      <c r="O641" s="24"/>
    </row>
    <row r="642" spans="10:15">
      <c r="J642" s="24"/>
      <c r="O642" s="24"/>
    </row>
    <row r="643" spans="10:15">
      <c r="J643" s="24"/>
      <c r="O643" s="24"/>
    </row>
    <row r="644" spans="10:15">
      <c r="J644" s="24"/>
      <c r="O644" s="24"/>
    </row>
    <row r="645" spans="10:15">
      <c r="J645" s="24"/>
      <c r="O645" s="24"/>
    </row>
    <row r="646" spans="10:15">
      <c r="J646" s="24"/>
      <c r="O646" s="24"/>
    </row>
    <row r="647" spans="10:15">
      <c r="J647" s="24"/>
      <c r="O647" s="24"/>
    </row>
    <row r="648" spans="10:15">
      <c r="J648" s="24"/>
      <c r="O648" s="24"/>
    </row>
    <row r="649" spans="10:15">
      <c r="J649" s="24"/>
      <c r="O649" s="24"/>
    </row>
    <row r="650" spans="10:15">
      <c r="J650" s="24"/>
      <c r="O650" s="24"/>
    </row>
    <row r="651" spans="10:15">
      <c r="J651" s="24"/>
      <c r="O651" s="24"/>
    </row>
    <row r="652" spans="10:15">
      <c r="J652" s="24"/>
      <c r="O652" s="24"/>
    </row>
    <row r="653" spans="10:15">
      <c r="J653" s="24"/>
      <c r="O653" s="24"/>
    </row>
    <row r="654" spans="10:15">
      <c r="J654" s="24"/>
      <c r="O654" s="24"/>
    </row>
    <row r="655" spans="10:15">
      <c r="J655" s="24"/>
      <c r="O655" s="24"/>
    </row>
    <row r="656" spans="10:15">
      <c r="J656" s="24"/>
      <c r="O656" s="24"/>
    </row>
    <row r="657" spans="10:15">
      <c r="J657" s="24"/>
      <c r="O657" s="24"/>
    </row>
    <row r="658" spans="10:15">
      <c r="J658" s="24"/>
      <c r="O658" s="24"/>
    </row>
    <row r="659" spans="10:15">
      <c r="J659" s="24"/>
      <c r="O659" s="24"/>
    </row>
    <row r="660" spans="10:15">
      <c r="J660" s="24"/>
      <c r="O660" s="24"/>
    </row>
    <row r="661" spans="10:15">
      <c r="J661" s="24"/>
      <c r="O661" s="24"/>
    </row>
    <row r="662" spans="10:15">
      <c r="J662" s="24"/>
      <c r="O662" s="24"/>
    </row>
    <row r="663" spans="10:15">
      <c r="J663" s="24"/>
      <c r="O663" s="24"/>
    </row>
    <row r="664" spans="10:15">
      <c r="J664" s="24"/>
      <c r="O664" s="24"/>
    </row>
    <row r="665" spans="10:15">
      <c r="J665" s="24"/>
      <c r="O665" s="24"/>
    </row>
    <row r="666" spans="10:15">
      <c r="J666" s="24"/>
      <c r="O666" s="24"/>
    </row>
    <row r="667" spans="10:15">
      <c r="J667" s="24"/>
      <c r="O667" s="24"/>
    </row>
    <row r="668" spans="10:15">
      <c r="J668" s="24"/>
      <c r="O668" s="24"/>
    </row>
    <row r="669" spans="10:15">
      <c r="J669" s="24"/>
      <c r="O669" s="24"/>
    </row>
    <row r="670" spans="10:15">
      <c r="J670" s="24"/>
      <c r="O670" s="24"/>
    </row>
    <row r="671" spans="10:15">
      <c r="J671" s="24"/>
      <c r="O671" s="24"/>
    </row>
    <row r="672" spans="10:15">
      <c r="J672" s="24"/>
      <c r="O672" s="24"/>
    </row>
    <row r="673" spans="10:15">
      <c r="J673" s="24"/>
      <c r="O673" s="24"/>
    </row>
    <row r="674" spans="10:15">
      <c r="J674" s="24"/>
      <c r="O674" s="24"/>
    </row>
    <row r="675" spans="10:15">
      <c r="J675" s="24"/>
      <c r="O675" s="24"/>
    </row>
    <row r="676" spans="10:15">
      <c r="J676" s="24"/>
      <c r="O676" s="24"/>
    </row>
    <row r="677" spans="10:15">
      <c r="J677" s="24"/>
      <c r="O677" s="24"/>
    </row>
    <row r="678" spans="10:15">
      <c r="J678" s="24"/>
      <c r="O678" s="24"/>
    </row>
    <row r="679" spans="10:15">
      <c r="J679" s="24"/>
      <c r="O679" s="24"/>
    </row>
    <row r="680" spans="10:15">
      <c r="J680" s="24"/>
      <c r="O680" s="24"/>
    </row>
    <row r="681" spans="10:15">
      <c r="J681" s="24"/>
      <c r="O681" s="24"/>
    </row>
    <row r="682" spans="10:15">
      <c r="J682" s="24"/>
      <c r="O682" s="24"/>
    </row>
    <row r="683" spans="10:15">
      <c r="J683" s="24"/>
      <c r="O683" s="24"/>
    </row>
    <row r="684" spans="10:15">
      <c r="J684" s="24"/>
      <c r="O684" s="24"/>
    </row>
    <row r="685" spans="10:15">
      <c r="J685" s="24"/>
      <c r="O685" s="24"/>
    </row>
    <row r="686" spans="10:15">
      <c r="J686" s="24"/>
      <c r="O686" s="24"/>
    </row>
    <row r="687" spans="10:15">
      <c r="J687" s="24"/>
      <c r="O687" s="24"/>
    </row>
    <row r="688" spans="10:15">
      <c r="J688" s="24"/>
      <c r="O688" s="24"/>
    </row>
    <row r="689" spans="10:15">
      <c r="J689" s="24"/>
      <c r="O689" s="24"/>
    </row>
    <row r="690" spans="10:15">
      <c r="J690" s="24"/>
      <c r="O690" s="24"/>
    </row>
    <row r="691" spans="10:15">
      <c r="J691" s="24"/>
      <c r="O691" s="24"/>
    </row>
    <row r="692" spans="10:15">
      <c r="J692" s="24"/>
      <c r="O692" s="24"/>
    </row>
    <row r="693" spans="10:15">
      <c r="J693" s="24"/>
      <c r="O693" s="24"/>
    </row>
    <row r="694" spans="10:15">
      <c r="J694" s="24"/>
      <c r="O694" s="24"/>
    </row>
    <row r="695" spans="10:15">
      <c r="J695" s="24"/>
      <c r="O695" s="24"/>
    </row>
    <row r="696" spans="10:15">
      <c r="J696" s="24"/>
      <c r="O696" s="24"/>
    </row>
    <row r="697" spans="10:15">
      <c r="J697" s="24"/>
      <c r="O697" s="24"/>
    </row>
    <row r="698" spans="10:15">
      <c r="J698" s="24"/>
      <c r="O698" s="24"/>
    </row>
    <row r="699" spans="10:15">
      <c r="J699" s="24"/>
      <c r="O699" s="24"/>
    </row>
    <row r="700" spans="10:15">
      <c r="J700" s="24"/>
      <c r="O700" s="24"/>
    </row>
    <row r="701" spans="10:15">
      <c r="J701" s="24"/>
      <c r="O701" s="24"/>
    </row>
    <row r="702" spans="10:15">
      <c r="J702" s="24"/>
      <c r="O702" s="24"/>
    </row>
    <row r="703" spans="10:15">
      <c r="J703" s="24"/>
      <c r="O703" s="24"/>
    </row>
    <row r="704" spans="10:15">
      <c r="J704" s="24"/>
      <c r="O704" s="24"/>
    </row>
    <row r="705" spans="10:15">
      <c r="J705" s="24"/>
      <c r="O705" s="24"/>
    </row>
    <row r="706" spans="10:15">
      <c r="J706" s="24"/>
      <c r="O706" s="24"/>
    </row>
    <row r="707" spans="10:15">
      <c r="J707" s="24"/>
      <c r="O707" s="24"/>
    </row>
    <row r="708" spans="10:15">
      <c r="J708" s="24"/>
      <c r="O708" s="24"/>
    </row>
    <row r="709" spans="10:15">
      <c r="J709" s="24"/>
      <c r="O709" s="24"/>
    </row>
    <row r="710" spans="10:15">
      <c r="J710" s="24"/>
      <c r="O710" s="24"/>
    </row>
    <row r="711" spans="10:15">
      <c r="J711" s="24"/>
      <c r="O711" s="24"/>
    </row>
    <row r="712" spans="10:15">
      <c r="J712" s="24"/>
      <c r="O712" s="24"/>
    </row>
    <row r="713" spans="10:15">
      <c r="J713" s="24"/>
      <c r="O713" s="24"/>
    </row>
    <row r="714" spans="10:15">
      <c r="J714" s="24"/>
      <c r="O714" s="24"/>
    </row>
    <row r="715" spans="10:15">
      <c r="J715" s="24"/>
      <c r="O715" s="24"/>
    </row>
    <row r="716" spans="10:15">
      <c r="J716" s="24"/>
      <c r="O716" s="24"/>
    </row>
    <row r="717" spans="10:15">
      <c r="J717" s="24"/>
      <c r="O717" s="24"/>
    </row>
    <row r="718" spans="10:15">
      <c r="J718" s="24"/>
      <c r="O718" s="24"/>
    </row>
    <row r="719" spans="10:15">
      <c r="J719" s="24"/>
      <c r="O719" s="24"/>
    </row>
    <row r="720" spans="10:15">
      <c r="J720" s="24"/>
      <c r="O720" s="24"/>
    </row>
    <row r="721" spans="10:15">
      <c r="J721" s="24"/>
      <c r="O721" s="24"/>
    </row>
    <row r="722" spans="10:15">
      <c r="J722" s="24"/>
      <c r="O722" s="24"/>
    </row>
    <row r="723" spans="10:15">
      <c r="J723" s="24"/>
      <c r="O723" s="24"/>
    </row>
    <row r="724" spans="10:15">
      <c r="J724" s="24"/>
      <c r="O724" s="24"/>
    </row>
    <row r="725" spans="10:15">
      <c r="J725" s="24"/>
      <c r="O725" s="24"/>
    </row>
    <row r="726" spans="10:15">
      <c r="J726" s="24"/>
      <c r="O726" s="24"/>
    </row>
    <row r="727" spans="10:15">
      <c r="J727" s="24"/>
      <c r="O727" s="24"/>
    </row>
    <row r="728" spans="10:15">
      <c r="J728" s="24"/>
      <c r="O728" s="24"/>
    </row>
    <row r="729" spans="10:15">
      <c r="J729" s="24"/>
      <c r="O729" s="24"/>
    </row>
    <row r="730" spans="10:15">
      <c r="J730" s="24"/>
      <c r="O730" s="24"/>
    </row>
    <row r="731" spans="10:15">
      <c r="J731" s="24"/>
      <c r="O731" s="24"/>
    </row>
    <row r="732" spans="10:15">
      <c r="J732" s="24"/>
      <c r="O732" s="24"/>
    </row>
    <row r="733" spans="10:15">
      <c r="J733" s="24"/>
      <c r="O733" s="24"/>
    </row>
    <row r="734" spans="10:15">
      <c r="J734" s="24"/>
      <c r="O734" s="24"/>
    </row>
    <row r="735" spans="10:15">
      <c r="J735" s="24"/>
      <c r="O735" s="24"/>
    </row>
    <row r="736" spans="10:15">
      <c r="J736" s="24"/>
      <c r="O736" s="24"/>
    </row>
    <row r="737" spans="10:15">
      <c r="J737" s="24"/>
      <c r="O737" s="24"/>
    </row>
    <row r="738" spans="10:15">
      <c r="J738" s="24"/>
      <c r="O738" s="24"/>
    </row>
    <row r="739" spans="10:15">
      <c r="J739" s="24"/>
      <c r="O739" s="24"/>
    </row>
    <row r="740" spans="10:15">
      <c r="J740" s="24"/>
      <c r="O740" s="24"/>
    </row>
    <row r="741" spans="10:15">
      <c r="J741" s="24"/>
      <c r="O741" s="24"/>
    </row>
    <row r="742" spans="10:15">
      <c r="J742" s="24"/>
      <c r="O742" s="24"/>
    </row>
    <row r="743" spans="10:15">
      <c r="J743" s="24"/>
      <c r="O743" s="24"/>
    </row>
    <row r="744" spans="10:15">
      <c r="J744" s="24"/>
      <c r="O744" s="24"/>
    </row>
    <row r="745" spans="10:15">
      <c r="J745" s="24"/>
      <c r="O745" s="24"/>
    </row>
    <row r="746" spans="10:15">
      <c r="J746" s="24"/>
      <c r="O746" s="24"/>
    </row>
    <row r="747" spans="10:15">
      <c r="J747" s="24"/>
      <c r="O747" s="24"/>
    </row>
    <row r="748" spans="10:15">
      <c r="J748" s="24"/>
      <c r="O748" s="24"/>
    </row>
    <row r="749" spans="10:15">
      <c r="J749" s="24"/>
      <c r="O749" s="24"/>
    </row>
    <row r="750" spans="10:15">
      <c r="J750" s="24"/>
      <c r="O750" s="24"/>
    </row>
    <row r="751" spans="10:15">
      <c r="J751" s="24"/>
      <c r="O751" s="24"/>
    </row>
    <row r="752" spans="10:15">
      <c r="J752" s="24"/>
      <c r="O752" s="24"/>
    </row>
    <row r="753" spans="10:15">
      <c r="J753" s="24"/>
      <c r="O753" s="24"/>
    </row>
    <row r="754" spans="10:15">
      <c r="J754" s="24"/>
      <c r="O754" s="24"/>
    </row>
    <row r="755" spans="10:15">
      <c r="J755" s="24"/>
      <c r="O755" s="24"/>
    </row>
    <row r="756" spans="10:15">
      <c r="J756" s="24"/>
      <c r="O756" s="24"/>
    </row>
    <row r="757" spans="10:15">
      <c r="J757" s="24"/>
      <c r="O757" s="24"/>
    </row>
    <row r="758" spans="10:15">
      <c r="J758" s="24"/>
      <c r="O758" s="24"/>
    </row>
    <row r="759" spans="10:15">
      <c r="J759" s="24"/>
      <c r="O759" s="24"/>
    </row>
    <row r="760" spans="10:15">
      <c r="J760" s="24"/>
      <c r="O760" s="24"/>
    </row>
    <row r="761" spans="10:15">
      <c r="J761" s="24"/>
      <c r="O761" s="24"/>
    </row>
    <row r="762" spans="10:15">
      <c r="J762" s="24"/>
      <c r="O762" s="24"/>
    </row>
    <row r="763" spans="10:15">
      <c r="J763" s="24"/>
      <c r="O763" s="24"/>
    </row>
    <row r="764" spans="10:15">
      <c r="J764" s="24"/>
      <c r="O764" s="24"/>
    </row>
    <row r="765" spans="10:15">
      <c r="J765" s="24"/>
      <c r="O765" s="24"/>
    </row>
    <row r="766" spans="10:15">
      <c r="J766" s="24"/>
      <c r="O766" s="24"/>
    </row>
    <row r="767" spans="10:15">
      <c r="J767" s="24"/>
      <c r="O767" s="24"/>
    </row>
    <row r="768" spans="10:15">
      <c r="J768" s="24"/>
      <c r="O768" s="24"/>
    </row>
    <row r="769" spans="10:15">
      <c r="J769" s="24"/>
      <c r="O769" s="24"/>
    </row>
    <row r="770" spans="10:15">
      <c r="J770" s="24"/>
      <c r="O770" s="24"/>
    </row>
    <row r="771" spans="10:15">
      <c r="J771" s="24"/>
      <c r="O771" s="24"/>
    </row>
    <row r="772" spans="10:15">
      <c r="J772" s="24"/>
      <c r="O772" s="24"/>
    </row>
    <row r="773" spans="10:15">
      <c r="J773" s="24"/>
      <c r="O773" s="24"/>
    </row>
    <row r="774" spans="10:15">
      <c r="J774" s="24"/>
      <c r="O774" s="24"/>
    </row>
    <row r="775" spans="10:15">
      <c r="J775" s="24"/>
      <c r="O775" s="24"/>
    </row>
    <row r="776" spans="10:15">
      <c r="J776" s="24"/>
      <c r="O776" s="24"/>
    </row>
    <row r="777" spans="10:15">
      <c r="J777" s="24"/>
      <c r="O777" s="24"/>
    </row>
    <row r="778" spans="10:15">
      <c r="J778" s="24"/>
      <c r="O778" s="24"/>
    </row>
    <row r="779" spans="10:15">
      <c r="J779" s="24"/>
      <c r="O779" s="24"/>
    </row>
    <row r="780" spans="10:15">
      <c r="J780" s="24"/>
      <c r="O780" s="24"/>
    </row>
    <row r="781" spans="10:15">
      <c r="J781" s="24"/>
      <c r="O781" s="24"/>
    </row>
    <row r="782" spans="10:15">
      <c r="J782" s="24"/>
      <c r="O782" s="24"/>
    </row>
    <row r="783" spans="10:15">
      <c r="J783" s="24"/>
      <c r="O783" s="24"/>
    </row>
    <row r="784" spans="10:15">
      <c r="J784" s="24"/>
      <c r="O784" s="24"/>
    </row>
    <row r="785" spans="10:15">
      <c r="J785" s="24"/>
      <c r="O785" s="24"/>
    </row>
    <row r="786" spans="10:15">
      <c r="J786" s="24"/>
      <c r="O786" s="24"/>
    </row>
    <row r="787" spans="10:15">
      <c r="J787" s="24"/>
      <c r="O787" s="24"/>
    </row>
    <row r="788" spans="10:15">
      <c r="J788" s="24"/>
      <c r="O788" s="24"/>
    </row>
    <row r="789" spans="10:15">
      <c r="J789" s="24"/>
      <c r="O789" s="24"/>
    </row>
    <row r="790" spans="10:15">
      <c r="J790" s="24"/>
      <c r="O790" s="24"/>
    </row>
    <row r="791" spans="10:15">
      <c r="J791" s="24"/>
      <c r="O791" s="24"/>
    </row>
    <row r="792" spans="10:15">
      <c r="J792" s="24"/>
      <c r="O792" s="24"/>
    </row>
    <row r="793" spans="10:15">
      <c r="J793" s="24"/>
      <c r="O793" s="24"/>
    </row>
    <row r="794" spans="10:15">
      <c r="J794" s="24"/>
      <c r="O794" s="24"/>
    </row>
    <row r="795" spans="10:15">
      <c r="J795" s="24"/>
      <c r="O795" s="24"/>
    </row>
    <row r="796" spans="10:15">
      <c r="J796" s="24"/>
      <c r="O796" s="24"/>
    </row>
    <row r="797" spans="10:15">
      <c r="J797" s="24"/>
      <c r="O797" s="24"/>
    </row>
    <row r="798" spans="10:15">
      <c r="J798" s="24"/>
      <c r="O798" s="24"/>
    </row>
    <row r="799" spans="10:15">
      <c r="J799" s="24"/>
      <c r="O799" s="24"/>
    </row>
    <row r="800" spans="10:15">
      <c r="J800" s="24"/>
      <c r="O800" s="24"/>
    </row>
    <row r="801" spans="10:15">
      <c r="J801" s="24"/>
      <c r="O801" s="24"/>
    </row>
    <row r="802" spans="10:15">
      <c r="J802" s="24"/>
      <c r="O802" s="24"/>
    </row>
    <row r="803" spans="10:15">
      <c r="J803" s="24"/>
      <c r="O803" s="24"/>
    </row>
    <row r="804" spans="10:15">
      <c r="J804" s="24"/>
      <c r="O804" s="24"/>
    </row>
    <row r="805" spans="10:15">
      <c r="J805" s="24"/>
      <c r="O805" s="24"/>
    </row>
    <row r="806" spans="10:15">
      <c r="J806" s="24"/>
      <c r="O806" s="24"/>
    </row>
    <row r="807" spans="10:15">
      <c r="J807" s="24"/>
      <c r="O807" s="24"/>
    </row>
    <row r="808" spans="10:15">
      <c r="J808" s="24"/>
      <c r="O808" s="24"/>
    </row>
    <row r="809" spans="10:15">
      <c r="J809" s="24"/>
      <c r="O809" s="24"/>
    </row>
    <row r="810" spans="10:15">
      <c r="J810" s="24"/>
      <c r="O810" s="24"/>
    </row>
    <row r="811" spans="10:15">
      <c r="J811" s="24"/>
      <c r="O811" s="24"/>
    </row>
    <row r="812" spans="10:15">
      <c r="J812" s="24"/>
      <c r="O812" s="24"/>
    </row>
    <row r="813" spans="10:15">
      <c r="J813" s="24"/>
      <c r="O813" s="24"/>
    </row>
    <row r="814" spans="10:15">
      <c r="J814" s="24"/>
      <c r="O814" s="24"/>
    </row>
    <row r="815" spans="10:15">
      <c r="J815" s="24"/>
      <c r="O815" s="24"/>
    </row>
    <row r="816" spans="10:15">
      <c r="J816" s="24"/>
      <c r="O816" s="24"/>
    </row>
    <row r="817" spans="10:15">
      <c r="J817" s="24"/>
      <c r="O817" s="24"/>
    </row>
    <row r="818" spans="10:15">
      <c r="J818" s="24"/>
      <c r="O818" s="24"/>
    </row>
    <row r="819" spans="10:15">
      <c r="J819" s="24"/>
      <c r="O819" s="24"/>
    </row>
    <row r="820" spans="10:15">
      <c r="J820" s="24"/>
      <c r="O820" s="24"/>
    </row>
    <row r="821" spans="10:15">
      <c r="J821" s="24"/>
      <c r="O821" s="24"/>
    </row>
    <row r="822" spans="10:15">
      <c r="J822" s="24"/>
      <c r="O822" s="24"/>
    </row>
    <row r="823" spans="10:15">
      <c r="J823" s="24"/>
      <c r="O823" s="24"/>
    </row>
    <row r="824" spans="10:15">
      <c r="J824" s="24"/>
      <c r="O824" s="24"/>
    </row>
    <row r="825" spans="10:15">
      <c r="J825" s="24"/>
      <c r="O825" s="24"/>
    </row>
    <row r="826" spans="10:15">
      <c r="J826" s="24"/>
      <c r="O826" s="24"/>
    </row>
    <row r="827" spans="10:15">
      <c r="J827" s="24"/>
      <c r="O827" s="24"/>
    </row>
    <row r="828" spans="10:15">
      <c r="J828" s="24"/>
      <c r="O828" s="24"/>
    </row>
    <row r="829" spans="10:15">
      <c r="J829" s="24"/>
      <c r="O829" s="24"/>
    </row>
    <row r="830" spans="10:15">
      <c r="J830" s="24"/>
      <c r="O830" s="24"/>
    </row>
    <row r="831" spans="10:15">
      <c r="J831" s="24"/>
      <c r="O831" s="24"/>
    </row>
    <row r="832" spans="10:15">
      <c r="J832" s="24"/>
      <c r="O832" s="24"/>
    </row>
    <row r="833" spans="10:15">
      <c r="J833" s="24"/>
      <c r="O833" s="24"/>
    </row>
    <row r="834" spans="10:15">
      <c r="J834" s="24"/>
      <c r="O834" s="24"/>
    </row>
    <row r="835" spans="10:15">
      <c r="J835" s="24"/>
      <c r="O835" s="24"/>
    </row>
    <row r="836" spans="10:15">
      <c r="J836" s="24"/>
      <c r="O836" s="24"/>
    </row>
    <row r="837" spans="10:15">
      <c r="J837" s="24"/>
      <c r="O837" s="24"/>
    </row>
    <row r="838" spans="10:15">
      <c r="J838" s="24"/>
      <c r="O838" s="24"/>
    </row>
    <row r="839" spans="10:15">
      <c r="J839" s="24"/>
      <c r="O839" s="24"/>
    </row>
    <row r="840" spans="10:15">
      <c r="J840" s="24"/>
      <c r="O840" s="24"/>
    </row>
    <row r="841" spans="10:15">
      <c r="J841" s="24"/>
      <c r="O841" s="24"/>
    </row>
    <row r="842" spans="10:15">
      <c r="J842" s="24"/>
      <c r="O842" s="24"/>
    </row>
    <row r="843" spans="10:15">
      <c r="J843" s="24"/>
      <c r="O843" s="24"/>
    </row>
    <row r="844" spans="10:15">
      <c r="J844" s="24"/>
      <c r="O844" s="24"/>
    </row>
    <row r="845" spans="10:15">
      <c r="J845" s="24"/>
      <c r="O845" s="24"/>
    </row>
    <row r="846" spans="10:15">
      <c r="J846" s="24"/>
      <c r="O846" s="24"/>
    </row>
    <row r="847" spans="10:15">
      <c r="J847" s="24"/>
      <c r="O847" s="24"/>
    </row>
    <row r="848" spans="10:15">
      <c r="J848" s="24"/>
      <c r="O848" s="24"/>
    </row>
    <row r="849" spans="10:15">
      <c r="J849" s="24"/>
      <c r="O849" s="24"/>
    </row>
    <row r="850" spans="10:15">
      <c r="J850" s="24"/>
      <c r="O850" s="24"/>
    </row>
    <row r="851" spans="10:15">
      <c r="J851" s="24"/>
      <c r="O851" s="24"/>
    </row>
    <row r="852" spans="10:15">
      <c r="J852" s="24"/>
      <c r="O852" s="24"/>
    </row>
    <row r="853" spans="10:15">
      <c r="J853" s="24"/>
      <c r="O853" s="24"/>
    </row>
    <row r="854" spans="10:15">
      <c r="J854" s="24"/>
      <c r="O854" s="24"/>
    </row>
    <row r="855" spans="10:15">
      <c r="J855" s="24"/>
      <c r="O855" s="24"/>
    </row>
    <row r="856" spans="10:15">
      <c r="J856" s="24"/>
      <c r="O856" s="24"/>
    </row>
    <row r="857" spans="10:15">
      <c r="J857" s="24"/>
      <c r="O857" s="24"/>
    </row>
    <row r="858" spans="10:15">
      <c r="J858" s="24"/>
      <c r="O858" s="24"/>
    </row>
    <row r="859" spans="10:15">
      <c r="J859" s="24"/>
      <c r="O859" s="24"/>
    </row>
    <row r="860" spans="10:15">
      <c r="J860" s="24"/>
      <c r="O860" s="24"/>
    </row>
    <row r="861" spans="10:15">
      <c r="J861" s="24"/>
      <c r="O861" s="24"/>
    </row>
    <row r="862" spans="10:15">
      <c r="J862" s="24"/>
      <c r="O862" s="24"/>
    </row>
    <row r="863" spans="10:15">
      <c r="J863" s="24"/>
      <c r="O863" s="24"/>
    </row>
    <row r="864" spans="10:15">
      <c r="J864" s="24"/>
      <c r="O864" s="24"/>
    </row>
    <row r="865" spans="10:15">
      <c r="J865" s="24"/>
      <c r="O865" s="24"/>
    </row>
    <row r="866" spans="10:15">
      <c r="J866" s="24"/>
      <c r="O866" s="24"/>
    </row>
    <row r="867" spans="10:15">
      <c r="J867" s="24"/>
      <c r="O867" s="24"/>
    </row>
    <row r="868" spans="10:15">
      <c r="J868" s="24"/>
      <c r="O868" s="24"/>
    </row>
    <row r="869" spans="10:15">
      <c r="J869" s="24"/>
      <c r="O869" s="24"/>
    </row>
    <row r="870" spans="10:15">
      <c r="J870" s="24"/>
      <c r="O870" s="24"/>
    </row>
    <row r="871" spans="10:15">
      <c r="J871" s="24"/>
      <c r="O871" s="24"/>
    </row>
    <row r="872" spans="10:15">
      <c r="J872" s="24"/>
      <c r="O872" s="24"/>
    </row>
    <row r="873" spans="10:15">
      <c r="J873" s="24"/>
      <c r="O873" s="24"/>
    </row>
    <row r="874" spans="10:15">
      <c r="J874" s="24"/>
      <c r="O874" s="24"/>
    </row>
    <row r="875" spans="10:15">
      <c r="J875" s="24"/>
      <c r="O875" s="24"/>
    </row>
    <row r="876" spans="10:15">
      <c r="J876" s="24"/>
      <c r="O876" s="24"/>
    </row>
    <row r="877" spans="10:15">
      <c r="J877" s="24"/>
      <c r="O877" s="24"/>
    </row>
    <row r="878" spans="10:15">
      <c r="J878" s="24"/>
      <c r="O878" s="24"/>
    </row>
    <row r="879" spans="10:15">
      <c r="J879" s="24"/>
      <c r="O879" s="24"/>
    </row>
    <row r="880" spans="10:15">
      <c r="J880" s="24"/>
      <c r="O880" s="24"/>
    </row>
    <row r="881" spans="10:15">
      <c r="J881" s="24"/>
      <c r="O881" s="24"/>
    </row>
    <row r="882" spans="10:15">
      <c r="J882" s="24"/>
      <c r="O882" s="24"/>
    </row>
    <row r="883" spans="10:15">
      <c r="J883" s="24"/>
      <c r="O883" s="24"/>
    </row>
    <row r="884" spans="10:15">
      <c r="J884" s="24"/>
      <c r="O884" s="24"/>
    </row>
    <row r="885" spans="10:15">
      <c r="J885" s="24"/>
      <c r="O885" s="24"/>
    </row>
    <row r="886" spans="10:15">
      <c r="J886" s="24"/>
      <c r="O886" s="24"/>
    </row>
    <row r="887" spans="10:15">
      <c r="J887" s="24"/>
      <c r="O887" s="24"/>
    </row>
    <row r="888" spans="10:15">
      <c r="J888" s="24"/>
      <c r="O888" s="24"/>
    </row>
    <row r="889" spans="10:15">
      <c r="J889" s="24"/>
      <c r="O889" s="24"/>
    </row>
    <row r="890" spans="10:15">
      <c r="J890" s="24"/>
      <c r="O890" s="24"/>
    </row>
    <row r="891" spans="10:15">
      <c r="J891" s="24"/>
      <c r="O891" s="24"/>
    </row>
    <row r="892" spans="10:15">
      <c r="J892" s="24"/>
      <c r="O892" s="24"/>
    </row>
    <row r="893" spans="10:15">
      <c r="J893" s="24"/>
      <c r="O893" s="24"/>
    </row>
    <row r="894" spans="10:15">
      <c r="J894" s="24"/>
      <c r="O894" s="24"/>
    </row>
    <row r="895" spans="10:15">
      <c r="J895" s="24"/>
      <c r="O895" s="24"/>
    </row>
    <row r="896" spans="10:15">
      <c r="J896" s="24"/>
      <c r="O896" s="24"/>
    </row>
    <row r="897" spans="10:15">
      <c r="J897" s="24"/>
      <c r="O897" s="24"/>
    </row>
    <row r="898" spans="10:15">
      <c r="J898" s="24"/>
      <c r="O898" s="24"/>
    </row>
    <row r="899" spans="10:15">
      <c r="J899" s="24"/>
      <c r="O899" s="24"/>
    </row>
    <row r="900" spans="10:15">
      <c r="J900" s="24"/>
      <c r="O900" s="24"/>
    </row>
    <row r="901" spans="10:15">
      <c r="J901" s="24"/>
      <c r="O901" s="24"/>
    </row>
    <row r="902" spans="10:15">
      <c r="J902" s="24"/>
      <c r="O902" s="24"/>
    </row>
    <row r="903" spans="10:15">
      <c r="J903" s="24"/>
      <c r="O903" s="24"/>
    </row>
    <row r="904" spans="10:15">
      <c r="J904" s="24"/>
      <c r="O904" s="24"/>
    </row>
    <row r="905" spans="10:15">
      <c r="J905" s="24"/>
      <c r="O905" s="24"/>
    </row>
    <row r="906" spans="10:15">
      <c r="J906" s="24"/>
      <c r="O906" s="24"/>
    </row>
    <row r="907" spans="10:15">
      <c r="J907" s="24"/>
      <c r="O907" s="24"/>
    </row>
    <row r="908" spans="10:15">
      <c r="J908" s="24"/>
      <c r="O908" s="24"/>
    </row>
    <row r="909" spans="10:15">
      <c r="J909" s="24"/>
      <c r="O909" s="24"/>
    </row>
    <row r="910" spans="10:15">
      <c r="J910" s="24"/>
      <c r="O910" s="24"/>
    </row>
    <row r="911" spans="10:15">
      <c r="J911" s="24"/>
      <c r="O911" s="24"/>
    </row>
    <row r="912" spans="10:15">
      <c r="J912" s="24"/>
      <c r="O912" s="24"/>
    </row>
    <row r="913" spans="10:15">
      <c r="J913" s="24"/>
      <c r="O913" s="24"/>
    </row>
    <row r="914" spans="10:15">
      <c r="J914" s="24"/>
      <c r="O914" s="24"/>
    </row>
    <row r="915" spans="10:15">
      <c r="J915" s="24"/>
      <c r="O915" s="24"/>
    </row>
    <row r="916" spans="10:15">
      <c r="J916" s="24"/>
      <c r="O916" s="24"/>
    </row>
    <row r="917" spans="10:15">
      <c r="J917" s="24"/>
      <c r="O917" s="24"/>
    </row>
    <row r="918" spans="10:15">
      <c r="J918" s="24"/>
      <c r="O918" s="24"/>
    </row>
    <row r="919" spans="10:15">
      <c r="J919" s="24"/>
      <c r="O919" s="24"/>
    </row>
    <row r="920" spans="10:15">
      <c r="J920" s="24"/>
      <c r="O920" s="24"/>
    </row>
    <row r="921" spans="10:15">
      <c r="J921" s="24"/>
      <c r="O921" s="24"/>
    </row>
    <row r="922" spans="10:15">
      <c r="J922" s="24"/>
      <c r="O922" s="24"/>
    </row>
    <row r="923" spans="10:15">
      <c r="J923" s="24"/>
      <c r="O923" s="24"/>
    </row>
    <row r="924" spans="10:15">
      <c r="J924" s="24"/>
      <c r="O924" s="24"/>
    </row>
    <row r="925" spans="10:15">
      <c r="J925" s="24"/>
      <c r="O925" s="24"/>
    </row>
    <row r="926" spans="10:15">
      <c r="J926" s="24"/>
      <c r="O926" s="24"/>
    </row>
    <row r="927" spans="10:15">
      <c r="J927" s="24"/>
      <c r="O927" s="24"/>
    </row>
    <row r="928" spans="10:15">
      <c r="J928" s="24"/>
      <c r="O928" s="24"/>
    </row>
    <row r="929" spans="10:15">
      <c r="J929" s="24"/>
      <c r="O929" s="24"/>
    </row>
    <row r="930" spans="10:15">
      <c r="J930" s="24"/>
      <c r="O930" s="24"/>
    </row>
    <row r="931" spans="10:15">
      <c r="J931" s="24"/>
      <c r="O931" s="24"/>
    </row>
    <row r="932" spans="10:15">
      <c r="J932" s="24"/>
      <c r="O932" s="24"/>
    </row>
    <row r="933" spans="10:15">
      <c r="J933" s="24"/>
      <c r="O933" s="24"/>
    </row>
    <row r="934" spans="10:15">
      <c r="J934" s="24"/>
      <c r="O934" s="24"/>
    </row>
    <row r="935" spans="10:15">
      <c r="J935" s="24"/>
      <c r="O935" s="24"/>
    </row>
    <row r="936" spans="10:15">
      <c r="J936" s="24"/>
      <c r="O936" s="24"/>
    </row>
    <row r="937" spans="10:15">
      <c r="J937" s="24"/>
      <c r="O937" s="24"/>
    </row>
    <row r="938" spans="10:15">
      <c r="J938" s="24"/>
      <c r="O938" s="24"/>
    </row>
    <row r="939" spans="10:15">
      <c r="J939" s="24"/>
      <c r="O939" s="24"/>
    </row>
    <row r="940" spans="10:15">
      <c r="J940" s="24"/>
      <c r="O940" s="24"/>
    </row>
    <row r="941" spans="10:15">
      <c r="J941" s="24"/>
      <c r="O941" s="24"/>
    </row>
    <row r="942" spans="10:15">
      <c r="J942" s="24"/>
      <c r="O942" s="24"/>
    </row>
    <row r="943" spans="10:15">
      <c r="J943" s="24"/>
      <c r="O943" s="24"/>
    </row>
    <row r="944" spans="10:15">
      <c r="J944" s="24"/>
      <c r="O944" s="24"/>
    </row>
    <row r="945" spans="10:15">
      <c r="J945" s="24"/>
      <c r="O945" s="24"/>
    </row>
    <row r="946" spans="10:15">
      <c r="J946" s="24"/>
      <c r="O946" s="24"/>
    </row>
    <row r="947" spans="10:15">
      <c r="J947" s="24"/>
      <c r="O947" s="24"/>
    </row>
    <row r="948" spans="10:15">
      <c r="J948" s="24"/>
      <c r="O948" s="24"/>
    </row>
    <row r="949" spans="10:15">
      <c r="J949" s="24"/>
      <c r="O949" s="24"/>
    </row>
    <row r="950" spans="10:15">
      <c r="J950" s="24"/>
      <c r="O950" s="24"/>
    </row>
    <row r="951" spans="10:15">
      <c r="J951" s="24"/>
      <c r="O951" s="24"/>
    </row>
    <row r="952" spans="10:15">
      <c r="J952" s="24"/>
      <c r="O952" s="24"/>
    </row>
    <row r="953" spans="10:15">
      <c r="J953" s="24"/>
      <c r="O953" s="24"/>
    </row>
    <row r="954" spans="10:15">
      <c r="J954" s="24"/>
      <c r="O954" s="24"/>
    </row>
    <row r="955" spans="10:15">
      <c r="J955" s="24"/>
      <c r="O955" s="24"/>
    </row>
    <row r="956" spans="10:15">
      <c r="J956" s="24"/>
      <c r="O956" s="24"/>
    </row>
    <row r="957" spans="10:15">
      <c r="J957" s="24"/>
      <c r="O957" s="24"/>
    </row>
    <row r="958" spans="10:15">
      <c r="J958" s="24"/>
      <c r="O958" s="24"/>
    </row>
    <row r="959" spans="10:15">
      <c r="J959" s="24"/>
      <c r="O959" s="24"/>
    </row>
    <row r="960" spans="10:15">
      <c r="J960" s="24"/>
      <c r="O960" s="24"/>
    </row>
    <row r="961" spans="10:15">
      <c r="J961" s="24"/>
      <c r="O961" s="24"/>
    </row>
    <row r="962" spans="10:15">
      <c r="J962" s="24"/>
      <c r="O962" s="24"/>
    </row>
    <row r="963" spans="10:15">
      <c r="J963" s="24"/>
      <c r="O963" s="24"/>
    </row>
    <row r="964" spans="10:15">
      <c r="J964" s="24"/>
      <c r="O964" s="24"/>
    </row>
    <row r="965" spans="10:15">
      <c r="J965" s="24"/>
      <c r="O965" s="24"/>
    </row>
    <row r="966" spans="10:15">
      <c r="J966" s="24"/>
      <c r="O966" s="24"/>
    </row>
    <row r="967" spans="10:15">
      <c r="J967" s="24"/>
      <c r="O967" s="24"/>
    </row>
    <row r="968" spans="10:15">
      <c r="J968" s="24"/>
      <c r="O968" s="24"/>
    </row>
    <row r="969" spans="10:15">
      <c r="J969" s="24"/>
      <c r="O969" s="24"/>
    </row>
    <row r="970" spans="10:15">
      <c r="J970" s="24"/>
      <c r="O970" s="24"/>
    </row>
    <row r="971" spans="10:15">
      <c r="J971" s="24"/>
      <c r="O971" s="24"/>
    </row>
    <row r="972" spans="10:15">
      <c r="J972" s="24"/>
      <c r="O972" s="24"/>
    </row>
    <row r="973" spans="10:15">
      <c r="J973" s="24"/>
      <c r="O973" s="24"/>
    </row>
    <row r="974" spans="10:15">
      <c r="J974" s="24"/>
      <c r="O974" s="24"/>
    </row>
    <row r="975" spans="10:15">
      <c r="J975" s="24"/>
      <c r="O975" s="24"/>
    </row>
    <row r="976" spans="10:15">
      <c r="J976" s="24"/>
      <c r="O976" s="24"/>
    </row>
    <row r="977" spans="10:15">
      <c r="J977" s="24"/>
      <c r="O977" s="24"/>
    </row>
    <row r="978" spans="10:15">
      <c r="J978" s="24"/>
      <c r="O978" s="24"/>
    </row>
    <row r="979" spans="10:15">
      <c r="J979" s="24"/>
      <c r="O979" s="24"/>
    </row>
    <row r="980" spans="10:15">
      <c r="J980" s="24"/>
      <c r="O980" s="24"/>
    </row>
    <row r="981" spans="10:15">
      <c r="J981" s="24"/>
      <c r="O981" s="24"/>
    </row>
    <row r="982" spans="10:15">
      <c r="J982" s="24"/>
      <c r="O982" s="24"/>
    </row>
    <row r="983" spans="10:15">
      <c r="J983" s="24"/>
      <c r="O983" s="24"/>
    </row>
    <row r="984" spans="10:15">
      <c r="J984" s="24"/>
      <c r="O984" s="24"/>
    </row>
    <row r="985" spans="10:15">
      <c r="J985" s="24"/>
      <c r="O985" s="24"/>
    </row>
    <row r="986" spans="10:15">
      <c r="J986" s="24"/>
      <c r="O986" s="24"/>
    </row>
    <row r="987" spans="10:15">
      <c r="J987" s="24"/>
      <c r="O987" s="24"/>
    </row>
    <row r="988" spans="10:15">
      <c r="J988" s="24"/>
      <c r="O988" s="24"/>
    </row>
    <row r="989" spans="10:15">
      <c r="J989" s="24"/>
      <c r="O989" s="24"/>
    </row>
    <row r="990" spans="10:15">
      <c r="J990" s="24"/>
      <c r="O990" s="24"/>
    </row>
    <row r="991" spans="10:15">
      <c r="J991" s="24"/>
      <c r="O991" s="24"/>
    </row>
    <row r="992" spans="10:15">
      <c r="J992" s="24"/>
      <c r="O992" s="24"/>
    </row>
    <row r="993" spans="10:15">
      <c r="J993" s="24"/>
      <c r="O993" s="24"/>
    </row>
    <row r="994" spans="10:15">
      <c r="J994" s="24"/>
      <c r="O994" s="24"/>
    </row>
    <row r="995" spans="10:15">
      <c r="J995" s="24"/>
      <c r="O995" s="24"/>
    </row>
    <row r="996" spans="10:15">
      <c r="J996" s="24"/>
      <c r="O996" s="24"/>
    </row>
    <row r="997" spans="10:15">
      <c r="J997" s="24"/>
      <c r="O997" s="24"/>
    </row>
    <row r="998" spans="10:15">
      <c r="J998" s="24"/>
      <c r="O998" s="24"/>
    </row>
    <row r="999" spans="10:15">
      <c r="J999" s="24"/>
      <c r="O999" s="24"/>
    </row>
    <row r="1000" spans="10:15">
      <c r="J1000" s="24"/>
      <c r="O1000" s="24"/>
    </row>
    <row r="1001" spans="10:15">
      <c r="J1001" s="24"/>
      <c r="O1001" s="24"/>
    </row>
    <row r="1002" spans="10:15">
      <c r="J1002" s="24"/>
      <c r="O1002" s="24"/>
    </row>
    <row r="1003" spans="10:15">
      <c r="J1003" s="24"/>
      <c r="O1003" s="24"/>
    </row>
  </sheetData>
  <conditionalFormatting sqref="B2:O26">
    <cfRule type="cellIs" dxfId="31" priority="1" operator="equal">
      <formula>4</formula>
    </cfRule>
  </conditionalFormatting>
  <conditionalFormatting sqref="B2:O26">
    <cfRule type="cellIs" dxfId="30" priority="2" operator="equal">
      <formula>3</formula>
    </cfRule>
  </conditionalFormatting>
  <conditionalFormatting sqref="B2:O26">
    <cfRule type="cellIs" dxfId="29" priority="3" operator="equal">
      <formula>2</formula>
    </cfRule>
  </conditionalFormatting>
  <conditionalFormatting sqref="B2:O26">
    <cfRule type="cellIs" dxfId="28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selection activeCell="A2" sqref="A2:A26"/>
    </sheetView>
  </sheetViews>
  <sheetFormatPr defaultColWidth="12.5703125" defaultRowHeight="15.75" customHeight="1"/>
  <cols>
    <col min="1" max="1" width="18.71093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22</v>
      </c>
      <c r="O1" s="3" t="s">
        <v>13</v>
      </c>
    </row>
    <row r="2" spans="1:15">
      <c r="A2" s="5"/>
      <c r="B2" s="5">
        <v>4</v>
      </c>
      <c r="C2" s="5">
        <v>4</v>
      </c>
      <c r="D2" s="5">
        <v>3</v>
      </c>
      <c r="E2" s="5">
        <v>4</v>
      </c>
      <c r="F2" s="5">
        <v>3</v>
      </c>
      <c r="G2" s="5">
        <v>3</v>
      </c>
      <c r="H2" s="5">
        <v>4</v>
      </c>
      <c r="I2" s="5">
        <v>4</v>
      </c>
      <c r="J2" s="5">
        <v>4</v>
      </c>
      <c r="K2" s="5">
        <v>4</v>
      </c>
      <c r="L2" s="5">
        <v>1</v>
      </c>
      <c r="M2" s="5">
        <v>2</v>
      </c>
      <c r="N2" s="5">
        <v>3</v>
      </c>
      <c r="O2" s="5">
        <v>1</v>
      </c>
    </row>
    <row r="3" spans="1:15">
      <c r="A3" s="5"/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2</v>
      </c>
      <c r="M3" s="5">
        <v>1</v>
      </c>
      <c r="N3" s="5">
        <v>3</v>
      </c>
      <c r="O3" s="5">
        <v>3</v>
      </c>
    </row>
    <row r="4" spans="1:15">
      <c r="A4" s="5"/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4</v>
      </c>
      <c r="L4" s="5">
        <v>3</v>
      </c>
      <c r="M4" s="5">
        <v>3</v>
      </c>
      <c r="N4" s="5">
        <v>2</v>
      </c>
      <c r="O4" s="5">
        <v>4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2</v>
      </c>
      <c r="M5" s="5">
        <v>3</v>
      </c>
      <c r="N5" s="5">
        <v>3</v>
      </c>
      <c r="O5" s="5">
        <v>3</v>
      </c>
    </row>
    <row r="6" spans="1:15">
      <c r="A6" s="5"/>
      <c r="B6" s="5">
        <v>4</v>
      </c>
      <c r="C6" s="5">
        <v>4</v>
      </c>
      <c r="D6" s="5">
        <v>4</v>
      </c>
      <c r="E6" s="5">
        <v>3</v>
      </c>
      <c r="F6" s="5">
        <v>4</v>
      </c>
      <c r="G6" s="5">
        <v>3</v>
      </c>
      <c r="H6" s="5">
        <v>4</v>
      </c>
      <c r="I6" s="5">
        <v>4</v>
      </c>
      <c r="J6" s="5">
        <v>4</v>
      </c>
      <c r="K6" s="5">
        <v>4</v>
      </c>
      <c r="L6" s="5">
        <v>1</v>
      </c>
      <c r="M6" s="5">
        <v>1</v>
      </c>
      <c r="N6" s="5">
        <v>2</v>
      </c>
      <c r="O6" s="5">
        <v>4</v>
      </c>
    </row>
    <row r="7" spans="1:15">
      <c r="A7" s="5"/>
      <c r="B7" s="5">
        <v>4</v>
      </c>
      <c r="C7" s="5">
        <v>4</v>
      </c>
      <c r="D7" s="5">
        <v>1</v>
      </c>
      <c r="E7" s="5">
        <v>2</v>
      </c>
      <c r="F7" s="5">
        <v>1</v>
      </c>
      <c r="G7" s="5">
        <v>1</v>
      </c>
      <c r="H7" s="5">
        <v>2</v>
      </c>
      <c r="I7" s="5">
        <v>4</v>
      </c>
      <c r="J7" s="5">
        <v>3</v>
      </c>
      <c r="K7" s="5">
        <v>3</v>
      </c>
      <c r="L7" s="5">
        <v>1</v>
      </c>
      <c r="M7" s="5">
        <v>2</v>
      </c>
      <c r="N7" s="5">
        <v>1</v>
      </c>
      <c r="O7" s="5">
        <v>3</v>
      </c>
    </row>
    <row r="8" spans="1:15">
      <c r="A8" s="5"/>
      <c r="B8" s="5">
        <v>4</v>
      </c>
      <c r="C8" s="5">
        <v>4</v>
      </c>
      <c r="D8" s="5">
        <v>4</v>
      </c>
      <c r="E8" s="5">
        <v>4</v>
      </c>
      <c r="F8" s="5">
        <v>3</v>
      </c>
      <c r="G8" s="5">
        <v>3</v>
      </c>
      <c r="H8" s="5">
        <v>2</v>
      </c>
      <c r="I8" s="5">
        <v>3</v>
      </c>
      <c r="J8" s="5">
        <v>3</v>
      </c>
      <c r="K8" s="5">
        <v>3</v>
      </c>
      <c r="L8" s="5">
        <v>1</v>
      </c>
      <c r="M8" s="5">
        <v>2</v>
      </c>
      <c r="N8" s="5">
        <v>2</v>
      </c>
      <c r="O8" s="5">
        <v>2</v>
      </c>
    </row>
    <row r="9" spans="1:15">
      <c r="A9" s="5"/>
      <c r="B9" s="5">
        <v>4</v>
      </c>
      <c r="C9" s="5">
        <v>4</v>
      </c>
      <c r="D9" s="5">
        <v>4</v>
      </c>
      <c r="E9" s="5">
        <v>3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3</v>
      </c>
      <c r="L9" s="5">
        <v>2</v>
      </c>
      <c r="M9" s="5">
        <v>3</v>
      </c>
      <c r="N9" s="5">
        <v>2</v>
      </c>
      <c r="O9" s="5">
        <v>3</v>
      </c>
    </row>
    <row r="10" spans="1:15">
      <c r="A10" s="5"/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3</v>
      </c>
      <c r="M10" s="5">
        <v>2</v>
      </c>
      <c r="N10" s="5">
        <v>3</v>
      </c>
      <c r="O10" s="5">
        <v>4</v>
      </c>
    </row>
    <row r="11" spans="1:15">
      <c r="A11" s="5"/>
      <c r="B11" s="5">
        <v>4</v>
      </c>
      <c r="C11" s="5">
        <v>4</v>
      </c>
      <c r="D11" s="5">
        <v>4</v>
      </c>
      <c r="E11" s="5">
        <v>3</v>
      </c>
      <c r="F11" s="5">
        <v>4</v>
      </c>
      <c r="G11" s="5">
        <v>3</v>
      </c>
      <c r="H11" s="5">
        <v>4</v>
      </c>
      <c r="I11" s="5">
        <v>4</v>
      </c>
      <c r="J11" s="5">
        <v>4</v>
      </c>
      <c r="K11" s="5">
        <v>3</v>
      </c>
      <c r="L11" s="5">
        <v>4</v>
      </c>
      <c r="M11" s="5">
        <v>2</v>
      </c>
      <c r="N11" s="5">
        <v>1</v>
      </c>
      <c r="O11" s="5">
        <v>3</v>
      </c>
    </row>
    <row r="12" spans="1:15">
      <c r="A12" s="5"/>
      <c r="B12" s="5">
        <v>4</v>
      </c>
      <c r="C12" s="5">
        <v>4</v>
      </c>
      <c r="D12" s="5">
        <v>4</v>
      </c>
      <c r="E12" s="5">
        <v>1</v>
      </c>
      <c r="F12" s="5">
        <v>1</v>
      </c>
      <c r="G12" s="5">
        <v>1</v>
      </c>
      <c r="H12" s="5">
        <v>1</v>
      </c>
      <c r="I12" s="5">
        <v>3</v>
      </c>
      <c r="J12" s="5">
        <v>3</v>
      </c>
      <c r="K12" s="5">
        <v>1</v>
      </c>
      <c r="L12" s="5">
        <v>1</v>
      </c>
      <c r="M12" s="5">
        <v>2</v>
      </c>
      <c r="N12" s="5">
        <v>1</v>
      </c>
      <c r="O12" s="5">
        <v>1</v>
      </c>
    </row>
    <row r="13" spans="1:15">
      <c r="A13" s="5"/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3</v>
      </c>
      <c r="K13" s="5">
        <v>4</v>
      </c>
      <c r="L13" s="5">
        <v>2</v>
      </c>
      <c r="M13" s="5">
        <v>1</v>
      </c>
      <c r="N13" s="5">
        <v>1</v>
      </c>
      <c r="O13" s="5">
        <v>3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3</v>
      </c>
      <c r="L14" s="5">
        <v>3</v>
      </c>
      <c r="M14" s="5">
        <v>4</v>
      </c>
      <c r="N14" s="5">
        <v>3</v>
      </c>
      <c r="O14" s="5">
        <v>4</v>
      </c>
    </row>
    <row r="15" spans="1:15">
      <c r="A15" s="5"/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3</v>
      </c>
      <c r="K15" s="5">
        <v>4</v>
      </c>
      <c r="L15" s="5">
        <v>3</v>
      </c>
      <c r="M15" s="5">
        <v>3</v>
      </c>
      <c r="N15" s="5">
        <v>2</v>
      </c>
      <c r="O15" s="5">
        <v>4</v>
      </c>
    </row>
    <row r="16" spans="1:15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3</v>
      </c>
      <c r="K16" s="5">
        <v>3</v>
      </c>
      <c r="L16" s="5">
        <v>1</v>
      </c>
      <c r="M16" s="5">
        <v>1</v>
      </c>
      <c r="N16" s="5">
        <v>2</v>
      </c>
      <c r="O16" s="5">
        <v>2</v>
      </c>
    </row>
    <row r="17" spans="1:18">
      <c r="A17" s="5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3</v>
      </c>
      <c r="M17" s="5">
        <v>3</v>
      </c>
      <c r="N17" s="5">
        <v>2</v>
      </c>
      <c r="O17" s="5">
        <v>4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3</v>
      </c>
      <c r="L18" s="5">
        <v>4</v>
      </c>
      <c r="M18" s="5">
        <v>2</v>
      </c>
      <c r="N18" s="5">
        <v>2</v>
      </c>
      <c r="O18" s="5">
        <v>4</v>
      </c>
    </row>
    <row r="19" spans="1:18">
      <c r="A19" s="5"/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3</v>
      </c>
      <c r="K19" s="5">
        <v>2</v>
      </c>
      <c r="L19" s="5">
        <v>4</v>
      </c>
      <c r="M19" s="5">
        <v>3</v>
      </c>
      <c r="N19" s="5">
        <v>3</v>
      </c>
      <c r="O19" s="5">
        <v>3</v>
      </c>
    </row>
    <row r="20" spans="1:18">
      <c r="A20" s="5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3</v>
      </c>
      <c r="K20" s="5">
        <v>4</v>
      </c>
      <c r="L20" s="5">
        <v>3</v>
      </c>
      <c r="M20" s="5">
        <v>3</v>
      </c>
      <c r="N20" s="5">
        <v>1</v>
      </c>
      <c r="O20" s="5">
        <v>4</v>
      </c>
    </row>
    <row r="21" spans="1:18">
      <c r="A21" s="5"/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3</v>
      </c>
      <c r="L21" s="5">
        <v>3</v>
      </c>
      <c r="M21" s="5">
        <v>2</v>
      </c>
      <c r="N21" s="5">
        <v>3</v>
      </c>
      <c r="O21" s="5">
        <v>3</v>
      </c>
    </row>
    <row r="22" spans="1:18">
      <c r="A22" s="5"/>
      <c r="B22" s="5">
        <v>4</v>
      </c>
      <c r="C22" s="5">
        <v>4</v>
      </c>
      <c r="D22" s="5">
        <v>4</v>
      </c>
      <c r="E22" s="5">
        <v>1</v>
      </c>
      <c r="F22" s="5">
        <v>1</v>
      </c>
      <c r="G22" s="5">
        <v>1</v>
      </c>
      <c r="H22" s="5">
        <v>1</v>
      </c>
      <c r="I22" s="5">
        <v>2</v>
      </c>
      <c r="J22" s="5">
        <v>3</v>
      </c>
      <c r="K22" s="5">
        <v>3</v>
      </c>
      <c r="L22" s="5">
        <v>3</v>
      </c>
      <c r="M22" s="5">
        <v>1</v>
      </c>
      <c r="N22" s="5">
        <v>2</v>
      </c>
      <c r="O22" s="5">
        <v>1</v>
      </c>
    </row>
    <row r="23" spans="1:18">
      <c r="A23" s="5"/>
      <c r="B23" s="5">
        <v>4</v>
      </c>
      <c r="C23" s="5">
        <v>4</v>
      </c>
      <c r="D23" s="5">
        <v>4</v>
      </c>
      <c r="E23" s="5">
        <v>3</v>
      </c>
      <c r="F23" s="5">
        <v>4</v>
      </c>
      <c r="G23" s="5">
        <v>4</v>
      </c>
      <c r="H23" s="5">
        <v>4</v>
      </c>
      <c r="I23" s="5">
        <v>4</v>
      </c>
      <c r="J23" s="5">
        <v>3</v>
      </c>
      <c r="K23" s="5">
        <v>3</v>
      </c>
      <c r="L23" s="5">
        <v>1</v>
      </c>
      <c r="M23" s="5">
        <v>1</v>
      </c>
      <c r="N23" s="5">
        <v>1</v>
      </c>
      <c r="O23" s="5">
        <v>3</v>
      </c>
    </row>
    <row r="24" spans="1:18">
      <c r="A24" s="5"/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3</v>
      </c>
      <c r="M24" s="5">
        <v>3</v>
      </c>
      <c r="N24" s="5">
        <v>1</v>
      </c>
      <c r="O24" s="5">
        <v>3</v>
      </c>
    </row>
    <row r="25" spans="1:18">
      <c r="A25" s="5"/>
      <c r="B25" s="5">
        <v>4</v>
      </c>
      <c r="C25" s="5">
        <v>4</v>
      </c>
      <c r="D25" s="5">
        <v>4</v>
      </c>
      <c r="E25" s="5">
        <v>2</v>
      </c>
      <c r="F25" s="5">
        <v>2</v>
      </c>
      <c r="G25" s="5">
        <v>2</v>
      </c>
      <c r="H25" s="5">
        <v>2</v>
      </c>
      <c r="I25" s="5">
        <v>3</v>
      </c>
      <c r="J25" s="5">
        <v>3</v>
      </c>
      <c r="K25" s="5">
        <v>3</v>
      </c>
      <c r="L25" s="5">
        <v>1</v>
      </c>
      <c r="M25" s="5">
        <v>2</v>
      </c>
      <c r="N25" s="5">
        <v>2</v>
      </c>
      <c r="O25" s="5">
        <v>4</v>
      </c>
    </row>
    <row r="26" spans="1:18">
      <c r="A26" s="5"/>
      <c r="B26" s="5">
        <v>4</v>
      </c>
      <c r="C26" s="5">
        <v>4</v>
      </c>
      <c r="D26" s="5">
        <v>4</v>
      </c>
      <c r="E26" s="5">
        <v>4</v>
      </c>
      <c r="F26" s="5">
        <v>4</v>
      </c>
      <c r="G26" s="5">
        <v>4</v>
      </c>
      <c r="H26" s="5">
        <v>4</v>
      </c>
      <c r="I26" s="5">
        <v>4</v>
      </c>
      <c r="J26" s="5">
        <v>3</v>
      </c>
      <c r="K26" s="5">
        <v>3</v>
      </c>
      <c r="L26" s="5">
        <v>1</v>
      </c>
      <c r="M26" s="5">
        <v>2</v>
      </c>
      <c r="N26" s="5">
        <v>2</v>
      </c>
      <c r="O26" s="5">
        <v>3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21</v>
      </c>
      <c r="O27" s="3" t="s">
        <v>13</v>
      </c>
    </row>
    <row r="28" spans="1:18">
      <c r="A28" s="8" t="s">
        <v>14</v>
      </c>
      <c r="B28" s="9">
        <f t="shared" ref="B28:O28" si="0">COUNTIF(B2:B26,"=4")</f>
        <v>25</v>
      </c>
      <c r="C28" s="9">
        <f t="shared" si="0"/>
        <v>25</v>
      </c>
      <c r="D28" s="9">
        <f t="shared" si="0"/>
        <v>23</v>
      </c>
      <c r="E28" s="9">
        <f t="shared" si="0"/>
        <v>17</v>
      </c>
      <c r="F28" s="9">
        <f t="shared" si="0"/>
        <v>19</v>
      </c>
      <c r="G28" s="9">
        <f t="shared" si="0"/>
        <v>17</v>
      </c>
      <c r="H28" s="9">
        <f t="shared" si="0"/>
        <v>20</v>
      </c>
      <c r="I28" s="9">
        <f t="shared" si="0"/>
        <v>21</v>
      </c>
      <c r="J28" s="9">
        <f t="shared" si="0"/>
        <v>13</v>
      </c>
      <c r="K28" s="9">
        <f t="shared" si="0"/>
        <v>11</v>
      </c>
      <c r="L28" s="9">
        <f t="shared" si="0"/>
        <v>3</v>
      </c>
      <c r="M28" s="9">
        <f t="shared" si="0"/>
        <v>1</v>
      </c>
      <c r="N28" s="9">
        <f t="shared" si="0"/>
        <v>0</v>
      </c>
      <c r="O28" s="9">
        <f t="shared" si="0"/>
        <v>9</v>
      </c>
    </row>
    <row r="29" spans="1:18">
      <c r="A29" s="10" t="s">
        <v>15</v>
      </c>
      <c r="B29" s="11">
        <f t="shared" ref="B29:O29" si="1">COUNTIF(B2:B26,"=3")</f>
        <v>0</v>
      </c>
      <c r="C29" s="11">
        <f t="shared" si="1"/>
        <v>0</v>
      </c>
      <c r="D29" s="11">
        <f t="shared" si="1"/>
        <v>1</v>
      </c>
      <c r="E29" s="11">
        <f t="shared" si="1"/>
        <v>4</v>
      </c>
      <c r="F29" s="11">
        <f t="shared" si="1"/>
        <v>2</v>
      </c>
      <c r="G29" s="11">
        <f t="shared" si="1"/>
        <v>4</v>
      </c>
      <c r="H29" s="11">
        <f t="shared" si="1"/>
        <v>0</v>
      </c>
      <c r="I29" s="11">
        <f t="shared" si="1"/>
        <v>3</v>
      </c>
      <c r="J29" s="11">
        <f t="shared" si="1"/>
        <v>12</v>
      </c>
      <c r="K29" s="11">
        <f t="shared" si="1"/>
        <v>12</v>
      </c>
      <c r="L29" s="11">
        <f t="shared" si="1"/>
        <v>9</v>
      </c>
      <c r="M29" s="11">
        <f t="shared" si="1"/>
        <v>8</v>
      </c>
      <c r="N29" s="11">
        <f t="shared" si="1"/>
        <v>7</v>
      </c>
      <c r="O29" s="11">
        <f t="shared" si="1"/>
        <v>11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0</v>
      </c>
      <c r="E30" s="13">
        <f t="shared" si="2"/>
        <v>2</v>
      </c>
      <c r="F30" s="13">
        <f t="shared" si="2"/>
        <v>1</v>
      </c>
      <c r="G30" s="13">
        <f t="shared" si="2"/>
        <v>1</v>
      </c>
      <c r="H30" s="13">
        <f t="shared" si="2"/>
        <v>3</v>
      </c>
      <c r="I30" s="13">
        <f t="shared" si="2"/>
        <v>1</v>
      </c>
      <c r="J30" s="13">
        <f t="shared" si="2"/>
        <v>0</v>
      </c>
      <c r="K30" s="13">
        <f t="shared" si="2"/>
        <v>1</v>
      </c>
      <c r="L30" s="13">
        <f t="shared" si="2"/>
        <v>4</v>
      </c>
      <c r="M30" s="13">
        <f t="shared" si="2"/>
        <v>10</v>
      </c>
      <c r="N30" s="13">
        <f t="shared" si="2"/>
        <v>11</v>
      </c>
      <c r="O30" s="13">
        <f t="shared" si="2"/>
        <v>2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1</v>
      </c>
      <c r="E31" s="16">
        <f t="shared" si="3"/>
        <v>2</v>
      </c>
      <c r="F31" s="16">
        <f t="shared" si="3"/>
        <v>3</v>
      </c>
      <c r="G31" s="16">
        <f t="shared" si="3"/>
        <v>3</v>
      </c>
      <c r="H31" s="16">
        <f t="shared" si="3"/>
        <v>2</v>
      </c>
      <c r="I31" s="16">
        <f t="shared" si="3"/>
        <v>0</v>
      </c>
      <c r="J31" s="16">
        <f t="shared" si="3"/>
        <v>0</v>
      </c>
      <c r="K31" s="16">
        <f t="shared" si="3"/>
        <v>1</v>
      </c>
      <c r="L31" s="16">
        <f t="shared" si="3"/>
        <v>9</v>
      </c>
      <c r="M31" s="16">
        <f t="shared" si="3"/>
        <v>6</v>
      </c>
      <c r="N31" s="16">
        <f t="shared" si="3"/>
        <v>7</v>
      </c>
      <c r="O31" s="16">
        <f t="shared" si="3"/>
        <v>3</v>
      </c>
    </row>
  </sheetData>
  <conditionalFormatting sqref="B2:O26">
    <cfRule type="cellIs" dxfId="27" priority="1" operator="equal">
      <formula>4</formula>
    </cfRule>
  </conditionalFormatting>
  <conditionalFormatting sqref="B2:O26">
    <cfRule type="cellIs" dxfId="26" priority="2" operator="equal">
      <formula>3</formula>
    </cfRule>
  </conditionalFormatting>
  <conditionalFormatting sqref="B2:O26">
    <cfRule type="cellIs" dxfId="25" priority="3" operator="equal">
      <formula>2</formula>
    </cfRule>
  </conditionalFormatting>
  <conditionalFormatting sqref="B2:O26">
    <cfRule type="cellIs" dxfId="24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6"/>
  <sheetViews>
    <sheetView workbookViewId="0"/>
  </sheetViews>
  <sheetFormatPr defaultColWidth="12.5703125" defaultRowHeight="15.75" customHeight="1"/>
  <cols>
    <col min="1" max="1" width="17.42578125" customWidth="1"/>
    <col min="2" max="2" width="9" customWidth="1"/>
    <col min="3" max="3" width="10.42578125" customWidth="1"/>
    <col min="4" max="4" width="9.85546875" customWidth="1"/>
    <col min="5" max="5" width="9.28515625" customWidth="1"/>
    <col min="6" max="7" width="7.28515625" customWidth="1"/>
    <col min="8" max="8" width="7.7109375" customWidth="1"/>
    <col min="9" max="9" width="9" customWidth="1"/>
    <col min="10" max="10" width="10.5703125" customWidth="1"/>
    <col min="11" max="11" width="7.5703125" customWidth="1"/>
    <col min="12" max="12" width="10.42578125" customWidth="1"/>
    <col min="13" max="13" width="8.425781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8" t="s">
        <v>14</v>
      </c>
      <c r="B2" s="25">
        <f>SUM(Hernandez!B28,Wyeth!B28,Zuniga!B28)</f>
        <v>75</v>
      </c>
      <c r="C2" s="25">
        <f>SUM(Hernandez!C28,Wyeth!C28,Zuniga!C28)</f>
        <v>75</v>
      </c>
      <c r="D2" s="25">
        <f>SUM(Hernandez!D28,Wyeth!D28,Zuniga!D28)</f>
        <v>71</v>
      </c>
      <c r="E2" s="25">
        <f>SUM(Hernandez!E28,Wyeth!E28,Zuniga!E28)</f>
        <v>60</v>
      </c>
      <c r="F2" s="25">
        <f>SUM(Hernandez!F28,Wyeth!F28,Zuniga!F28)</f>
        <v>59</v>
      </c>
      <c r="G2" s="25">
        <f>SUM(Hernandez!G28,Wyeth!G28,Zuniga!G28)</f>
        <v>55</v>
      </c>
      <c r="H2" s="25">
        <f>SUM(Hernandez!H28,Wyeth!H28,Zuniga!H28)</f>
        <v>62</v>
      </c>
      <c r="I2" s="25">
        <f>SUM(Hernandez!I28,Wyeth!I28,Zuniga!I28)</f>
        <v>66</v>
      </c>
      <c r="J2" s="25">
        <f>SUM(Hernandez!J28,Wyeth!J28,Zuniga!J28)</f>
        <v>49</v>
      </c>
      <c r="K2" s="25">
        <f>SUM(Hernandez!K28,Wyeth!K28,Zuniga!K28)</f>
        <v>38</v>
      </c>
      <c r="L2" s="25">
        <f>SUM(Hernandez!L28,Wyeth!L28,Zuniga!L28)</f>
        <v>9</v>
      </c>
      <c r="M2" s="25">
        <f>SUM(Hernandez!M28,Wyeth!M28,Zuniga!M28)</f>
        <v>24</v>
      </c>
      <c r="N2" s="25">
        <f>SUM(Hernandez!N28,Wyeth!N28,Zuniga!N28)</f>
        <v>14</v>
      </c>
      <c r="O2" s="25">
        <f>SUM(Hernandez!O28,Wyeth!O28,Zuniga!O28)</f>
        <v>40</v>
      </c>
    </row>
    <row r="3" spans="1:15">
      <c r="A3" s="10" t="s">
        <v>15</v>
      </c>
      <c r="B3" s="25">
        <f>SUM(Hernandez!B29,Wyeth!B29,Zuniga!B29)</f>
        <v>0</v>
      </c>
      <c r="C3" s="25">
        <f>SUM(Hernandez!C29,Wyeth!C29,Zuniga!C29)</f>
        <v>0</v>
      </c>
      <c r="D3" s="25">
        <f>SUM(Hernandez!D29,Wyeth!D29,Zuniga!D29)</f>
        <v>3</v>
      </c>
      <c r="E3" s="25">
        <f>SUM(Hernandez!E29,Wyeth!E29,Zuniga!E29)</f>
        <v>8</v>
      </c>
      <c r="F3" s="25">
        <f>SUM(Hernandez!F29,Wyeth!F29,Zuniga!F29)</f>
        <v>7</v>
      </c>
      <c r="G3" s="25">
        <f>SUM(Hernandez!G29,Wyeth!G29,Zuniga!G29)</f>
        <v>7</v>
      </c>
      <c r="H3" s="25">
        <f>SUM(Hernandez!H29,Wyeth!H29,Zuniga!H29)</f>
        <v>2</v>
      </c>
      <c r="I3" s="25">
        <f>SUM(Hernandez!I29,Wyeth!I29,Zuniga!I29)</f>
        <v>6</v>
      </c>
      <c r="J3" s="25">
        <f>SUM(Hernandez!J29,Wyeth!J29,Zuniga!J29)</f>
        <v>21</v>
      </c>
      <c r="K3" s="25">
        <f>SUM(Hernandez!K29,Wyeth!K29,Zuniga!K29)</f>
        <v>21</v>
      </c>
      <c r="L3" s="25">
        <f>SUM(Hernandez!L29,Wyeth!L29,Zuniga!L29)</f>
        <v>12</v>
      </c>
      <c r="M3" s="25">
        <f>SUM(Hernandez!M29,Wyeth!M29,Zuniga!M29)</f>
        <v>28</v>
      </c>
      <c r="N3" s="25">
        <f>SUM(Hernandez!N29,Wyeth!N29,Zuniga!N29)</f>
        <v>21</v>
      </c>
      <c r="O3" s="25">
        <f>SUM(Hernandez!O29,Wyeth!O29,Zuniga!O29)</f>
        <v>24</v>
      </c>
    </row>
    <row r="4" spans="1:15">
      <c r="A4" s="12" t="s">
        <v>16</v>
      </c>
      <c r="B4" s="25">
        <f>SUM(Hernandez!B30,Wyeth!B30,Zuniga!B30)</f>
        <v>0</v>
      </c>
      <c r="C4" s="25">
        <f>SUM(Hernandez!C30,Wyeth!C30,Zuniga!C30)</f>
        <v>0</v>
      </c>
      <c r="D4" s="25">
        <f>SUM(Hernandez!D30,Wyeth!D30,Zuniga!D30)</f>
        <v>0</v>
      </c>
      <c r="E4" s="25">
        <f>SUM(Hernandez!E30,Wyeth!E30,Zuniga!E30)</f>
        <v>2</v>
      </c>
      <c r="F4" s="25">
        <f>SUM(Hernandez!F30,Wyeth!F30,Zuniga!F30)</f>
        <v>3</v>
      </c>
      <c r="G4" s="25">
        <f>SUM(Hernandez!G30,Wyeth!G30,Zuniga!G30)</f>
        <v>3</v>
      </c>
      <c r="H4" s="25">
        <f>SUM(Hernandez!H30,Wyeth!H30,Zuniga!H30)</f>
        <v>4</v>
      </c>
      <c r="I4" s="25">
        <f>SUM(Hernandez!I30,Wyeth!I30,Zuniga!I30)</f>
        <v>3</v>
      </c>
      <c r="J4" s="25">
        <f>SUM(Hernandez!J30,Wyeth!J30,Zuniga!J30)</f>
        <v>1</v>
      </c>
      <c r="K4" s="25">
        <f>SUM(Hernandez!K30,Wyeth!K30,Zuniga!K30)</f>
        <v>8</v>
      </c>
      <c r="L4" s="25">
        <f>SUM(Hernandez!L30,Wyeth!L30,Zuniga!L30)</f>
        <v>21</v>
      </c>
      <c r="M4" s="25">
        <f>SUM(Hernandez!M30,Wyeth!M30,Zuniga!M30)</f>
        <v>15</v>
      </c>
      <c r="N4" s="25">
        <f>SUM(Hernandez!N30,Wyeth!N30,Zuniga!N30)</f>
        <v>24</v>
      </c>
      <c r="O4" s="25">
        <f>SUM(Hernandez!O30,Wyeth!O30,Zuniga!O30)</f>
        <v>7</v>
      </c>
    </row>
    <row r="5" spans="1:15">
      <c r="A5" s="15" t="s">
        <v>17</v>
      </c>
      <c r="B5" s="25">
        <f>SUM(Hernandez!B31,Wyeth!B31,Zuniga!B31)</f>
        <v>0</v>
      </c>
      <c r="C5" s="25">
        <f>SUM(Hernandez!C31,Wyeth!C31,Zuniga!C31)</f>
        <v>0</v>
      </c>
      <c r="D5" s="25">
        <f>SUM(Hernandez!D31,Wyeth!D31,Zuniga!D31)</f>
        <v>1</v>
      </c>
      <c r="E5" s="25">
        <f>SUM(Hernandez!E31,Wyeth!E31,Zuniga!E31)</f>
        <v>5</v>
      </c>
      <c r="F5" s="25">
        <f>SUM(Hernandez!F31,Wyeth!F31,Zuniga!F31)</f>
        <v>6</v>
      </c>
      <c r="G5" s="25">
        <f>SUM(Hernandez!G31,Wyeth!G31,Zuniga!G31)</f>
        <v>10</v>
      </c>
      <c r="H5" s="25">
        <f>SUM(Hernandez!H31,Wyeth!H31,Zuniga!H31)</f>
        <v>7</v>
      </c>
      <c r="I5" s="25">
        <f>SUM(Hernandez!I31,Wyeth!I31,Zuniga!I31)</f>
        <v>0</v>
      </c>
      <c r="J5" s="25">
        <f>SUM(Hernandez!J31,Wyeth!J31,Zuniga!J31)</f>
        <v>4</v>
      </c>
      <c r="K5" s="25">
        <f>SUM(Hernandez!K31,Wyeth!K31,Zuniga!K31)</f>
        <v>8</v>
      </c>
      <c r="L5" s="25">
        <f>SUM(Hernandez!L31,Wyeth!L31,Zuniga!L31)</f>
        <v>33</v>
      </c>
      <c r="M5" s="25">
        <f>SUM(Hernandez!M31,Wyeth!M31,Zuniga!M31)</f>
        <v>8</v>
      </c>
      <c r="N5" s="25">
        <f>SUM(Hernandez!N31,Wyeth!N31,Zuniga!N31)</f>
        <v>16</v>
      </c>
      <c r="O5" s="25">
        <f>SUM(Hernandez!O31,Wyeth!O31,Zuniga!O31)</f>
        <v>4</v>
      </c>
    </row>
    <row r="6" spans="1:15">
      <c r="A6" s="5" t="s">
        <v>23</v>
      </c>
      <c r="B6" s="25">
        <f>SUM(B2:B5)</f>
        <v>75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6"/>
  <sheetViews>
    <sheetView workbookViewId="0"/>
  </sheetViews>
  <sheetFormatPr defaultColWidth="12.5703125" defaultRowHeight="15.75" customHeight="1"/>
  <cols>
    <col min="1" max="1" width="17.42578125" customWidth="1"/>
    <col min="2" max="2" width="9" customWidth="1"/>
    <col min="3" max="3" width="10.42578125" customWidth="1"/>
    <col min="4" max="4" width="9.85546875" customWidth="1"/>
    <col min="5" max="5" width="9.28515625" customWidth="1"/>
    <col min="6" max="7" width="7.28515625" customWidth="1"/>
    <col min="8" max="8" width="7.7109375" customWidth="1"/>
    <col min="9" max="9" width="9" customWidth="1"/>
    <col min="10" max="10" width="10.5703125" customWidth="1"/>
    <col min="11" max="11" width="7.5703125" customWidth="1"/>
    <col min="12" max="12" width="10.42578125" customWidth="1"/>
    <col min="13" max="13" width="8.425781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8" t="s">
        <v>14</v>
      </c>
      <c r="B2" s="26">
        <f>SUM('SPED-McCullough'!B26,'SPED-Sharpen'!B26,'SPED-Scates'!B26,'SPED-Oliver'!B26,)</f>
        <v>0</v>
      </c>
      <c r="C2" s="25">
        <f>SUM('SPED-McCullough'!C26,'SPED-Sharpen'!C26,'SPED-Scates'!C26,'SPED-Oliver'!C26, 'SPED-Hennigan'!B26)</f>
        <v>0</v>
      </c>
      <c r="D2" s="25">
        <f>SUM('SPED-McCullough'!D26,'SPED-Sharpen'!D26,'SPED-Scates'!D26,'SPED-Oliver'!D26,)</f>
        <v>0</v>
      </c>
      <c r="E2" s="25">
        <f>SUM('SPED-McCullough'!E26,'SPED-Sharpen'!E26,'SPED-Scates'!E26,'SPED-Oliver'!E26,)</f>
        <v>0</v>
      </c>
      <c r="F2" s="25">
        <f>SUM('SPED-McCullough'!F26,'SPED-Sharpen'!F26,'SPED-Scates'!F26,'SPED-Oliver'!F26,)</f>
        <v>0</v>
      </c>
      <c r="G2" s="25">
        <f>SUM('SPED-McCullough'!G26,'SPED-Sharpen'!G26,'SPED-Scates'!G26,'SPED-Oliver'!G26,)</f>
        <v>0</v>
      </c>
      <c r="H2" s="25">
        <f>SUM('SPED-McCullough'!H26,'SPED-Sharpen'!H26,'SPED-Scates'!H26,'SPED-Oliver'!H26,)</f>
        <v>0</v>
      </c>
      <c r="I2" s="25">
        <f>SUM('SPED-McCullough'!I26,'SPED-Sharpen'!I26,'SPED-Scates'!I26,'SPED-Oliver'!I26,)</f>
        <v>0</v>
      </c>
      <c r="J2" s="25">
        <f>SUM('SPED-McCullough'!J26,'SPED-Sharpen'!J26,'SPED-Scates'!J26,'SPED-Oliver'!J26,)</f>
        <v>0</v>
      </c>
      <c r="K2" s="25">
        <f>SUM('SPED-McCullough'!K26,'SPED-Sharpen'!K26,'SPED-Scates'!K26,'SPED-Oliver'!K26,)</f>
        <v>0</v>
      </c>
      <c r="L2" s="25">
        <f>SUM('SPED-McCullough'!L26,'SPED-Sharpen'!L26,'SPED-Scates'!L26,'SPED-Oliver'!L26,)</f>
        <v>0</v>
      </c>
      <c r="M2" s="25">
        <f>SUM('SPED-McCullough'!M26,'SPED-Sharpen'!M26,'SPED-Scates'!M26,'SPED-Oliver'!M26,)</f>
        <v>0</v>
      </c>
      <c r="N2" s="25">
        <f>SUM('SPED-McCullough'!N26,'SPED-Sharpen'!N26,'SPED-Scates'!N26,'SPED-Oliver'!N26,)</f>
        <v>0</v>
      </c>
      <c r="O2" s="25">
        <f>SUM('SPED-McCullough'!O26,'SPED-Sharpen'!O26,'SPED-Scates'!O26,'SPED-Oliver'!O26,)</f>
        <v>0</v>
      </c>
    </row>
    <row r="3" spans="1:15">
      <c r="A3" s="10" t="s">
        <v>15</v>
      </c>
      <c r="B3" s="25">
        <f>SUM('SPED-McCullough'!B27,'SPED-Sharpen'!B27,'SPED-Scates'!B27,'SPED-Oliver'!B27,)</f>
        <v>0</v>
      </c>
      <c r="C3" s="25">
        <f>SUM('SPED-McCullough'!C27,'SPED-Sharpen'!C27,'SPED-Scates'!C27,'SPED-Oliver'!C27, 'SPED-Hennigan'!B27)</f>
        <v>0</v>
      </c>
      <c r="D3" s="25">
        <f>SUM('SPED-McCullough'!D27,'SPED-Sharpen'!D27,'SPED-Scates'!D27,'SPED-Oliver'!D27,)</f>
        <v>0</v>
      </c>
      <c r="E3" s="25">
        <f>SUM('SPED-McCullough'!E27,'SPED-Sharpen'!E27,'SPED-Scates'!E27,'SPED-Oliver'!E27,)</f>
        <v>0</v>
      </c>
      <c r="F3" s="25">
        <f>SUM('SPED-McCullough'!F27,'SPED-Sharpen'!F27,'SPED-Scates'!F27,'SPED-Oliver'!F27,)</f>
        <v>0</v>
      </c>
      <c r="G3" s="25">
        <f>SUM('SPED-McCullough'!G27,'SPED-Sharpen'!G27,'SPED-Scates'!G27,'SPED-Oliver'!G27,)</f>
        <v>0</v>
      </c>
      <c r="H3" s="25">
        <f>SUM('SPED-McCullough'!H27,'SPED-Sharpen'!H27,'SPED-Scates'!H27,'SPED-Oliver'!H27,)</f>
        <v>0</v>
      </c>
      <c r="I3" s="25">
        <f>SUM('SPED-McCullough'!I27,'SPED-Sharpen'!I27,'SPED-Scates'!I27,'SPED-Oliver'!I27,)</f>
        <v>0</v>
      </c>
      <c r="J3" s="25">
        <f>SUM('SPED-McCullough'!J27,'SPED-Sharpen'!J27,'SPED-Scates'!J27,'SPED-Oliver'!J27,)</f>
        <v>0</v>
      </c>
      <c r="K3" s="25">
        <f>SUM('SPED-McCullough'!K27,'SPED-Sharpen'!K27,'SPED-Scates'!K27,'SPED-Oliver'!K27,)</f>
        <v>0</v>
      </c>
      <c r="L3" s="25">
        <f>SUM('SPED-McCullough'!L27,'SPED-Sharpen'!L27,'SPED-Scates'!L27,'SPED-Oliver'!L27,)</f>
        <v>0</v>
      </c>
      <c r="M3" s="25">
        <f>SUM('SPED-McCullough'!M27,'SPED-Sharpen'!M27,'SPED-Scates'!M27,'SPED-Oliver'!M27,)</f>
        <v>0</v>
      </c>
      <c r="N3" s="25">
        <f>SUM('SPED-McCullough'!N27,'SPED-Sharpen'!N27,'SPED-Scates'!N27,'SPED-Oliver'!N27,)</f>
        <v>0</v>
      </c>
      <c r="O3" s="25">
        <f>SUM('SPED-McCullough'!O27,'SPED-Sharpen'!O27,'SPED-Scates'!O27,'SPED-Oliver'!O27,)</f>
        <v>0</v>
      </c>
    </row>
    <row r="4" spans="1:15">
      <c r="A4" s="12" t="s">
        <v>16</v>
      </c>
      <c r="B4" s="25">
        <f>SUM('SPED-McCullough'!B28,'SPED-Sharpen'!B28,'SPED-Scates'!B28,'SPED-Oliver'!B28,)</f>
        <v>0</v>
      </c>
      <c r="C4" s="25">
        <f>SUM('SPED-McCullough'!C28,'SPED-Sharpen'!C28,'SPED-Scates'!C28,'SPED-Oliver'!C28, 'SPED-Hennigan'!B28)</f>
        <v>0</v>
      </c>
      <c r="D4" s="25">
        <f>SUM('SPED-McCullough'!D28,'SPED-Sharpen'!D28,'SPED-Scates'!D28,'SPED-Oliver'!D28,)</f>
        <v>0</v>
      </c>
      <c r="E4" s="25">
        <f>SUM('SPED-McCullough'!E28,'SPED-Sharpen'!E28,'SPED-Scates'!E28,'SPED-Oliver'!E28,)</f>
        <v>0</v>
      </c>
      <c r="F4" s="25">
        <f>SUM('SPED-McCullough'!F28,'SPED-Sharpen'!F28,'SPED-Scates'!F28,'SPED-Oliver'!F28,)</f>
        <v>0</v>
      </c>
      <c r="G4" s="25">
        <f>SUM('SPED-McCullough'!G28,'SPED-Sharpen'!G28,'SPED-Scates'!G28,'SPED-Oliver'!G28,)</f>
        <v>0</v>
      </c>
      <c r="H4" s="25">
        <f>SUM('SPED-McCullough'!H28,'SPED-Sharpen'!H28,'SPED-Scates'!H28,'SPED-Oliver'!H28,)</f>
        <v>0</v>
      </c>
      <c r="I4" s="25">
        <f>SUM('SPED-McCullough'!I28,'SPED-Sharpen'!I28,'SPED-Scates'!I28,'SPED-Oliver'!I28,)</f>
        <v>0</v>
      </c>
      <c r="J4" s="25">
        <f>SUM('SPED-McCullough'!J28,'SPED-Sharpen'!J28,'SPED-Scates'!J28,'SPED-Oliver'!J28,)</f>
        <v>0</v>
      </c>
      <c r="K4" s="25">
        <f>SUM('SPED-McCullough'!K28,'SPED-Sharpen'!K28,'SPED-Scates'!K28,'SPED-Oliver'!K28,)</f>
        <v>0</v>
      </c>
      <c r="L4" s="25">
        <f>SUM('SPED-McCullough'!L28,'SPED-Sharpen'!L28,'SPED-Scates'!L28,'SPED-Oliver'!L28,)</f>
        <v>0</v>
      </c>
      <c r="M4" s="25">
        <f>SUM('SPED-McCullough'!M28,'SPED-Sharpen'!M28,'SPED-Scates'!M28,'SPED-Oliver'!M28,)</f>
        <v>0</v>
      </c>
      <c r="N4" s="25">
        <f>SUM('SPED-McCullough'!N28,'SPED-Sharpen'!N28,'SPED-Scates'!N28,'SPED-Oliver'!N28,)</f>
        <v>0</v>
      </c>
      <c r="O4" s="25">
        <f>SUM('SPED-McCullough'!O28,'SPED-Sharpen'!O28,'SPED-Scates'!O28,'SPED-Oliver'!O28,)</f>
        <v>0</v>
      </c>
    </row>
    <row r="5" spans="1:15">
      <c r="A5" s="15" t="s">
        <v>17</v>
      </c>
      <c r="B5" s="25">
        <f>SUM('SPED-McCullough'!B29,'SPED-Sharpen'!B29,'SPED-Scates'!B29,'SPED-Oliver'!B29,)</f>
        <v>0</v>
      </c>
      <c r="C5" s="25">
        <f>SUM('SPED-McCullough'!C29,'SPED-Sharpen'!C29,'SPED-Scates'!C29,'SPED-Oliver'!C29, 'SPED-Hennigan'!B29)</f>
        <v>0</v>
      </c>
      <c r="D5" s="25">
        <f>SUM('SPED-McCullough'!D29,'SPED-Sharpen'!D29,'SPED-Scates'!D29,'SPED-Oliver'!D29,)</f>
        <v>0</v>
      </c>
      <c r="E5" s="25">
        <f>SUM('SPED-McCullough'!E29,'SPED-Sharpen'!E29,'SPED-Scates'!E29,'SPED-Oliver'!E29,)</f>
        <v>0</v>
      </c>
      <c r="F5" s="25">
        <f>SUM('SPED-McCullough'!F29,'SPED-Sharpen'!F29,'SPED-Scates'!F29,'SPED-Oliver'!F29,)</f>
        <v>0</v>
      </c>
      <c r="G5" s="25">
        <f>SUM('SPED-McCullough'!G29,'SPED-Sharpen'!G29,'SPED-Scates'!G29,'SPED-Oliver'!G29,)</f>
        <v>0</v>
      </c>
      <c r="H5" s="25">
        <f>SUM('SPED-McCullough'!H29,'SPED-Sharpen'!H29,'SPED-Scates'!H29,'SPED-Oliver'!H29,)</f>
        <v>0</v>
      </c>
      <c r="I5" s="25">
        <f>SUM('SPED-McCullough'!I29,'SPED-Sharpen'!I29,'SPED-Scates'!I29,'SPED-Oliver'!I29,)</f>
        <v>0</v>
      </c>
      <c r="J5" s="25">
        <f>SUM('SPED-McCullough'!J29,'SPED-Sharpen'!J29,'SPED-Scates'!J29,'SPED-Oliver'!J29,)</f>
        <v>0</v>
      </c>
      <c r="K5" s="25">
        <f>SUM('SPED-McCullough'!K29,'SPED-Sharpen'!K29,'SPED-Scates'!K29,'SPED-Oliver'!K29,)</f>
        <v>0</v>
      </c>
      <c r="L5" s="25">
        <f>SUM('SPED-McCullough'!L29,'SPED-Sharpen'!L29,'SPED-Scates'!L29,'SPED-Oliver'!L29,)</f>
        <v>0</v>
      </c>
      <c r="M5" s="25">
        <f>SUM('SPED-McCullough'!M29,'SPED-Sharpen'!M29,'SPED-Scates'!M29,'SPED-Oliver'!M29,)</f>
        <v>0</v>
      </c>
      <c r="N5" s="25">
        <f>SUM('SPED-McCullough'!N29,'SPED-Sharpen'!N29,'SPED-Scates'!N29,'SPED-Oliver'!N29,)</f>
        <v>0</v>
      </c>
      <c r="O5" s="25">
        <f>SUM('SPED-McCullough'!O29,'SPED-Sharpen'!O29,'SPED-Scates'!O29,'SPED-Oliver'!O29,)</f>
        <v>0</v>
      </c>
    </row>
    <row r="6" spans="1:15">
      <c r="A6" s="5" t="s">
        <v>23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6"/>
  <sheetViews>
    <sheetView workbookViewId="0"/>
  </sheetViews>
  <sheetFormatPr defaultColWidth="12.5703125" defaultRowHeight="15.75" customHeight="1"/>
  <cols>
    <col min="1" max="1" width="17.42578125" customWidth="1"/>
    <col min="2" max="2" width="9" customWidth="1"/>
    <col min="3" max="3" width="10.42578125" customWidth="1"/>
    <col min="4" max="4" width="9.85546875" customWidth="1"/>
    <col min="5" max="5" width="9.28515625" customWidth="1"/>
    <col min="6" max="7" width="7.28515625" customWidth="1"/>
    <col min="8" max="8" width="7.7109375" customWidth="1"/>
    <col min="9" max="9" width="9" customWidth="1"/>
    <col min="10" max="10" width="10.5703125" customWidth="1"/>
    <col min="11" max="11" width="7.5703125" customWidth="1"/>
    <col min="12" max="12" width="10.42578125" customWidth="1"/>
    <col min="13" max="13" width="8.425781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24</v>
      </c>
      <c r="O1" s="3" t="s">
        <v>13</v>
      </c>
    </row>
    <row r="2" spans="1:15">
      <c r="A2" s="8" t="s">
        <v>14</v>
      </c>
      <c r="B2" s="9">
        <f>SUM(Smith!B28,Elder!B28, Ghali!B28,Gray!B28,Varnal!B28,McCullough!B28,Sharpen!B28,Scates!B28,Hernandez!B28,Wyeth!B28,Zuniga!B28,Patton!B28,)</f>
        <v>252</v>
      </c>
      <c r="C2" s="9">
        <f>SUM(Smith!C28,Elder!C28, Ghali!C28,Gray!C28,Varnal!C28,McCullough!C28,Sharpen!C28,Scates!C28,Hernandez!C28,Wyeth!C28,Zuniga!C28,Patton!C28,)</f>
        <v>253</v>
      </c>
      <c r="D2" s="9">
        <f>SUM(Smith!D28,Elder!D28, Ghali!D28,Gray!D28,Varnal!D28,McCullough!D28,Sharpen!D28,Scates!D28,Hernandez!D28,Wyeth!D28,Zuniga!D28,Patton!D28,)</f>
        <v>226</v>
      </c>
      <c r="E2" s="9">
        <f>SUM(Smith!E28,Elder!E28, Ghali!E28,Gray!E28,Varnal!E28,McCullough!E28,Sharpen!E28,Scates!E28,Hernandez!E28,Wyeth!E28,Zuniga!E28,Patton!E28,)</f>
        <v>216</v>
      </c>
      <c r="F2" s="9">
        <f>SUM(Smith!F28,Elder!F28, Ghali!F28,Gray!F28,Varnal!F28,McCullough!F28,Sharpen!F28,Scates!F28,Hernandez!F28,Wyeth!F28,Zuniga!F28,Patton!F28,)</f>
        <v>219</v>
      </c>
      <c r="G2" s="9">
        <f>SUM(Smith!G28,Elder!G28, Ghali!G28,Gray!G28,Varnal!G28,McCullough!G28,Sharpen!G28,Scates!G28,Hernandez!G28,Wyeth!G28,Zuniga!G28,Patton!G28,)</f>
        <v>191</v>
      </c>
      <c r="H2" s="9">
        <f>SUM(Smith!H28,Elder!H28, Ghali!H28,Gray!H28,Varnal!H28,McCullough!H28,Sharpen!H28,Scates!H28,Hernandez!H28,Wyeth!H28,Zuniga!H28,Patton!H28,)</f>
        <v>199</v>
      </c>
      <c r="I2" s="9">
        <f>SUM(Smith!I28,Elder!I28, Ghali!I28,Gray!I28,Varnal!I28,McCullough!I28,Sharpen!I28,Scates!I28,Hernandez!I28,Wyeth!I28,Zuniga!I28,Patton!I28,)</f>
        <v>211</v>
      </c>
      <c r="J2" s="9">
        <f>SUM(Smith!J28,Elder!J28, Ghali!J28,Gray!J28,Varnal!J28,McCullough!J28,Sharpen!J28,Scates!J28,Hernandez!J28,Wyeth!J28,Zuniga!J28,Patton!J28,)</f>
        <v>182</v>
      </c>
      <c r="K2" s="9">
        <f>SUM(Smith!K28,Elder!K28, Ghali!K28,Gray!K28,Varnal!K28,McCullough!K28,Sharpen!K28,Scates!K28,Hernandez!K28,Wyeth!K28,Zuniga!K28,Patton!K28,)</f>
        <v>109</v>
      </c>
      <c r="L2" s="9">
        <f>SUM(Smith!L28,Elder!L28, Ghali!L28,Gray!L28,Varnal!L28,McCullough!L28,Sharpen!L28,Scates!L28,Hernandez!L28,Wyeth!L28,Zuniga!L28,Patton!L28,)</f>
        <v>99</v>
      </c>
      <c r="M2" s="9">
        <f>SUM(Smith!M28,Elder!M28, Ghali!M28,Gray!M28,Varnal!M28,McCullough!M28,Sharpen!M28,Scates!M28,Hernandez!M28,Wyeth!M28,Zuniga!M28,Patton!M28,)</f>
        <v>90</v>
      </c>
      <c r="N2" s="9">
        <f>SUM(Smith!N28,Elder!N28, Ghali!N28,Gray!N28,Varnal!N28,McCullough!N28,Sharpen!N28,Scates!N28,Hernandez!N28,Wyeth!N28,Zuniga!N28,Patton!N28,)</f>
        <v>62</v>
      </c>
      <c r="O2" s="9">
        <f>SUM(Smith!O28,Elder!O28, Ghali!O28,Gray!O28,Varnal!O28,McCullough!O28,Sharpen!O28,Scates!O28,Hernandez!O28,Wyeth!O28,Zuniga!O28,Patton!O28,)</f>
        <v>130</v>
      </c>
    </row>
    <row r="3" spans="1:15">
      <c r="A3" s="10" t="s">
        <v>15</v>
      </c>
      <c r="B3" s="11">
        <f>SUM(Smith!B29, Elder!B29, Ghali!B29, Gray!B29, Varnal!B29, McCullough!B29, Sharpen!B29, Scates!B29, Patton!B29, Hernandez!B29, Wyeth!B29, Zuniga!B29,)</f>
        <v>9</v>
      </c>
      <c r="C3" s="11">
        <f>SUM(Smith!C29, Elder!C29, Ghali!C29, Gray!C29, Varnal!C29, McCullough!C29, Sharpen!C29, Scates!C29, Patton!C29, Hernandez!C29, Wyeth!C29, Zuniga!C29,)</f>
        <v>1</v>
      </c>
      <c r="D3" s="11">
        <f>SUM(Smith!D29, Elder!D29, Ghali!D29, Gray!D29, Varnal!D29, McCullough!D29, Sharpen!D29, Scates!D29, Patton!D29, Hernandez!D29, Wyeth!D29, Zuniga!D29,)</f>
        <v>13</v>
      </c>
      <c r="E3" s="11">
        <f>SUM(Smith!E29, Elder!E29, Ghali!E29, Gray!E29, Varnal!E29, McCullough!E29, Sharpen!E29, Scates!E29, Patton!E29, Hernandez!E29, Wyeth!E29, Zuniga!E29,)</f>
        <v>31</v>
      </c>
      <c r="F3" s="11">
        <f>SUM(Smith!F29, Elder!F29, Ghali!F29, Gray!F29, Varnal!F29, McCullough!F29, Sharpen!F29, Scates!F29, Patton!F29, Hernandez!F29, Wyeth!F29, Zuniga!F29,)</f>
        <v>20</v>
      </c>
      <c r="G3" s="11">
        <f>SUM(Smith!G29, Elder!G29, Ghali!G29, Gray!G29, Varnal!G29, McCullough!G29, Sharpen!G29, Scates!G29, Patton!G29, Hernandez!G29, Wyeth!G29, Zuniga!G29,)</f>
        <v>38</v>
      </c>
      <c r="H3" s="11">
        <f>SUM(Smith!H29, Elder!H29, Ghali!H29, Gray!H29, Varnal!H29, McCullough!H29, Sharpen!H29, Scates!H29, Patton!H29, Hernandez!H29, Wyeth!H29, Zuniga!H29,)</f>
        <v>34</v>
      </c>
      <c r="I3" s="11">
        <f>SUM(Smith!I29, Elder!I29, Ghali!I29, Gray!I29, Varnal!I29, McCullough!I29, Sharpen!I29, Scates!I29, Patton!I29, Hernandez!I29, Wyeth!I29, Zuniga!I29,)</f>
        <v>38</v>
      </c>
      <c r="J3" s="11">
        <f>SUM(Smith!J29, Elder!J29, Ghali!J29, Gray!J29, Varnal!J29, McCullough!J29, Sharpen!J29, Scates!J29, Patton!J29, Hernandez!J29, Wyeth!J29, Zuniga!J29,)</f>
        <v>66</v>
      </c>
      <c r="K3" s="11">
        <f>SUM(Smith!K29, Elder!K29, Ghali!K29, Gray!K29, Varnal!K29, McCullough!K29, Sharpen!K29, Scates!K29, Patton!K29, Hernandez!K29, Wyeth!K29, Zuniga!K29,)</f>
        <v>86</v>
      </c>
      <c r="L3" s="11">
        <f>SUM(Smith!L29, Elder!L29, Ghali!L29, Gray!L29, Varnal!L29, McCullough!L29, Sharpen!L29, Scates!L29, Patton!L29, Hernandez!L29, Wyeth!L29, Zuniga!L29,)</f>
        <v>42</v>
      </c>
      <c r="M3" s="11">
        <f>SUM(Smith!M29, Elder!M29, Ghali!M29, Gray!M29, Varnal!M29, McCullough!M29, Sharpen!M29, Scates!M29, Patton!M29, Hernandez!M29, Wyeth!M29, Zuniga!M29,)</f>
        <v>82</v>
      </c>
      <c r="N3" s="11">
        <f>SUM(Smith!N29, Elder!N29, Ghali!N29, Gray!N29, Varnal!N29, McCullough!N29, Sharpen!N29, Scates!N29, Patton!N29, Hernandez!N29, Wyeth!N29, Zuniga!N29,)</f>
        <v>81</v>
      </c>
      <c r="O3" s="11">
        <f>SUM(Smith!O29, Elder!O29, Ghali!O29, Gray!O29, Varnal!O29, McCullough!O29, Sharpen!O29, Scates!O29, Patton!O29, Hernandez!O29, Wyeth!O29, Zuniga!O29,)</f>
        <v>76</v>
      </c>
    </row>
    <row r="4" spans="1:15">
      <c r="A4" s="12" t="s">
        <v>16</v>
      </c>
      <c r="B4" s="13">
        <f>SUM(Smith!B30,Elder!B30, Ghali!B30, Gray!B30, Varnal!B30, McCullough!B30, Sharpen!B30, Scates!B30, Patton!B30, Hernandez!B30, Wyeth!B30, Zuniga!B30,)</f>
        <v>1</v>
      </c>
      <c r="C4" s="13">
        <f>SUM(Smith!C30,Elder!C30, Ghali!C30, Gray!C30, Varnal!C30, McCullough!C30, Sharpen!C30, Scates!C30, Patton!C30, Hernandez!C30, Wyeth!C30, Zuniga!C30,)</f>
        <v>5</v>
      </c>
      <c r="D4" s="13">
        <f>SUM(Smith!D30,Elder!D30, Ghali!D30, Gray!D30, Varnal!D30, McCullough!D30, Sharpen!D30, Scates!D30, Patton!D30, Hernandez!D30, Wyeth!D30, Zuniga!D30,)</f>
        <v>9</v>
      </c>
      <c r="E4" s="13">
        <f>SUM(Smith!E30,Elder!E30, Ghali!E30, Gray!E30, Varnal!E30, McCullough!E30, Sharpen!E30, Scates!E30, Patton!E30, Hernandez!E30, Wyeth!E30, Zuniga!E30,)</f>
        <v>6</v>
      </c>
      <c r="F4" s="13">
        <f>SUM(Smith!F30,Elder!F30, Ghali!F30, Gray!F30, Varnal!F30, McCullough!F30, Sharpen!F30, Scates!F30, Patton!F30, Hernandez!F30, Wyeth!F30, Zuniga!F30,)</f>
        <v>8</v>
      </c>
      <c r="G4" s="13">
        <f>SUM(Smith!G30,Elder!G30, Ghali!G30, Gray!G30, Varnal!G30, McCullough!G30, Sharpen!G30, Scates!G30, Patton!G30, Hernandez!G30, Wyeth!G30, Zuniga!G30,)</f>
        <v>11</v>
      </c>
      <c r="H4" s="13">
        <f>SUM(Smith!H30,Elder!H30, Ghali!H30, Gray!H30, Varnal!H30, McCullough!H30, Sharpen!H30, Scates!H30, Patton!H30, Hernandez!H30, Wyeth!H30, Zuniga!H30,)</f>
        <v>8</v>
      </c>
      <c r="I4" s="13">
        <f>SUM(Smith!I30,Elder!I30, Ghali!I30, Gray!I30, Varnal!I30, McCullough!I30, Sharpen!I30, Scates!I30, Patton!I30, Hernandez!I30, Wyeth!I30, Zuniga!I30,)</f>
        <v>6</v>
      </c>
      <c r="J4" s="13">
        <f>SUM(Smith!J30,Elder!J30, Ghali!J30, Gray!J30, Varnal!J30, McCullough!J30, Sharpen!J30, Scates!J30, Patton!J30, Hernandez!J30, Wyeth!J30, Zuniga!J30,)</f>
        <v>6</v>
      </c>
      <c r="K4" s="13">
        <f>SUM(Smith!K30,Elder!K30, Ghali!K30, Gray!K30, Varnal!K30, McCullough!K30, Sharpen!K30, Scates!K30, Patton!K30, Hernandez!K30, Wyeth!K30, Zuniga!K30,)</f>
        <v>39</v>
      </c>
      <c r="L4" s="13">
        <f>SUM(Smith!L30,Elder!L30, Ghali!L30, Gray!L30, Varnal!L30, McCullough!L30, Sharpen!L30, Scates!L30, Patton!L30, Hernandez!L30, Wyeth!L30, Zuniga!L30,)</f>
        <v>56</v>
      </c>
      <c r="M4" s="13">
        <f>SUM(Smith!M30,Elder!M30, Ghali!M30, Gray!M30, Varnal!M30, McCullough!M30, Sharpen!M30, Scates!M30, Patton!M30, Hernandez!M30, Wyeth!M30, Zuniga!M30,)</f>
        <v>57</v>
      </c>
      <c r="N4" s="13">
        <f>SUM(Smith!N30,Elder!N30, Ghali!N30, Gray!N30, Varnal!N30, McCullough!N30, Sharpen!N30, Scates!N30, Patton!N30, Hernandez!N30, Wyeth!N30, Zuniga!N30,)</f>
        <v>70</v>
      </c>
      <c r="O4" s="13">
        <f>SUM(Smith!O30,Elder!O30, Ghali!O30, Gray!O30, Varnal!O30, McCullough!O30, Sharpen!O30, Scates!O30, Patton!O30, Hernandez!O30, Wyeth!O30, Zuniga!O30,)</f>
        <v>31</v>
      </c>
    </row>
    <row r="5" spans="1:15">
      <c r="A5" s="15" t="s">
        <v>17</v>
      </c>
      <c r="B5" s="27">
        <f>SUM(Smith!B31,Elder!B31, Ghali!B31, Gray!B31, Varnal!B31, McCullough!B31, Sharpen!B31, Scates!B31, Patton!B31, Hernandez!B31, Wyeth!B31, Zuniga!B31,)</f>
        <v>3</v>
      </c>
      <c r="C5" s="27">
        <f>SUM(Smith!C31,Elder!C31, Ghali!C31, Gray!C31, Varnal!C31, McCullough!C31, Sharpen!C31, Scates!C31, Patton!C31, Hernandez!C31, Wyeth!C31, Zuniga!C31,)</f>
        <v>6</v>
      </c>
      <c r="D5" s="27">
        <f>SUM(Smith!D31,Elder!D31, Ghali!D31, Gray!D31, Varnal!D31, McCullough!D31, Sharpen!D31, Scates!D31, Patton!D31, Hernandez!D31, Wyeth!D31, Zuniga!D31,)</f>
        <v>17</v>
      </c>
      <c r="E5" s="27">
        <f>SUM(Smith!E31,Elder!E31, Ghali!E31, Gray!E31, Varnal!E31, McCullough!E31, Sharpen!E31, Scates!E31, Patton!E31, Hernandez!E31, Wyeth!E31, Zuniga!E31,)</f>
        <v>12</v>
      </c>
      <c r="F5" s="27">
        <f>SUM(Smith!F31,Elder!F31, Ghali!F31, Gray!F31, Varnal!F31, McCullough!F31, Sharpen!F31, Scates!F31, Patton!F31, Hernandez!F31, Wyeth!F31, Zuniga!F31,)</f>
        <v>18</v>
      </c>
      <c r="G5" s="27">
        <f>SUM(Smith!G31,Elder!G31, Ghali!G31, Gray!G31, Varnal!G31, McCullough!G31, Sharpen!G31, Scates!G31, Patton!G31, Hernandez!G31, Wyeth!G31, Zuniga!G31,)</f>
        <v>25</v>
      </c>
      <c r="H5" s="27">
        <f>SUM(Smith!H31,Elder!H31, Ghali!H31, Gray!H31, Varnal!H31, McCullough!H31, Sharpen!H31, Scates!H31, Patton!H31, Hernandez!H31, Wyeth!H31, Zuniga!H31,)</f>
        <v>24</v>
      </c>
      <c r="I5" s="27">
        <f>SUM(Smith!I31,Elder!I31, Ghali!I31, Gray!I31, Varnal!I31, McCullough!I31, Sharpen!I31, Scates!I31, Patton!I31, Hernandez!I31, Wyeth!I31, Zuniga!I31,)</f>
        <v>10</v>
      </c>
      <c r="J5" s="27">
        <f>SUM(Smith!J31,Elder!J31, Ghali!J31, Gray!J31, Varnal!J31, McCullough!J31, Sharpen!J31, Scates!J31, Patton!J31, Hernandez!J31, Wyeth!J31, Zuniga!J31,)</f>
        <v>11</v>
      </c>
      <c r="K5" s="27">
        <f>SUM(Smith!K31,Elder!K31, Ghali!K31, Gray!K31, Varnal!K31, McCullough!K31, Sharpen!K31, Scates!K31, Patton!K31, Hernandez!K31, Wyeth!K31, Zuniga!K31,)</f>
        <v>31</v>
      </c>
      <c r="L5" s="27">
        <f>SUM(Smith!L31,Elder!L31, Ghali!L31, Gray!L31, Varnal!L31, McCullough!L31, Sharpen!L31, Scates!L31, Patton!L31, Hernandez!L31, Wyeth!L31, Zuniga!L31,)</f>
        <v>68</v>
      </c>
      <c r="M5" s="27">
        <f>SUM(Smith!M31,Elder!M31, Ghali!M31, Gray!M31, Varnal!M31, McCullough!M31, Sharpen!M31, Scates!M31, Patton!M31, Hernandez!M31, Wyeth!M31, Zuniga!M31,)</f>
        <v>36</v>
      </c>
      <c r="N5" s="27">
        <f>SUM(Smith!N31,Elder!N31, Ghali!N31, Gray!N31, Varnal!N31, McCullough!N31, Sharpen!N31, Scates!N31, Patton!N31, Hernandez!N31, Wyeth!N31, Zuniga!N31,)</f>
        <v>52</v>
      </c>
      <c r="O5" s="27">
        <f>SUM(Smith!O31,Elder!O31, Ghali!O31, Gray!O31, Varnal!O31, McCullough!O31, Sharpen!O31, Scates!O31, Patton!O31, Hernandez!O31, Wyeth!O31, Zuniga!O31,)</f>
        <v>28</v>
      </c>
    </row>
    <row r="6" spans="1:15">
      <c r="A6" s="5" t="s">
        <v>23</v>
      </c>
      <c r="B6" s="25">
        <f t="shared" ref="B6:O6" si="0">SUM(B2:B5)</f>
        <v>265</v>
      </c>
      <c r="C6" s="25">
        <f t="shared" si="0"/>
        <v>265</v>
      </c>
      <c r="D6" s="25">
        <f t="shared" si="0"/>
        <v>265</v>
      </c>
      <c r="E6" s="25">
        <f t="shared" si="0"/>
        <v>265</v>
      </c>
      <c r="F6" s="25">
        <f t="shared" si="0"/>
        <v>265</v>
      </c>
      <c r="G6" s="25">
        <f t="shared" si="0"/>
        <v>265</v>
      </c>
      <c r="H6" s="25">
        <f t="shared" si="0"/>
        <v>265</v>
      </c>
      <c r="I6" s="25">
        <f t="shared" si="0"/>
        <v>265</v>
      </c>
      <c r="J6" s="25">
        <f t="shared" si="0"/>
        <v>265</v>
      </c>
      <c r="K6" s="25">
        <f t="shared" si="0"/>
        <v>265</v>
      </c>
      <c r="L6" s="25">
        <f t="shared" si="0"/>
        <v>265</v>
      </c>
      <c r="M6" s="25">
        <f t="shared" si="0"/>
        <v>265</v>
      </c>
      <c r="N6" s="25">
        <f t="shared" si="0"/>
        <v>265</v>
      </c>
      <c r="O6" s="25">
        <f t="shared" si="0"/>
        <v>265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9"/>
  <sheetViews>
    <sheetView workbookViewId="0">
      <selection activeCell="A2" sqref="A2:A3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5"/>
    </row>
    <row r="3" spans="1:15">
      <c r="A3" s="5"/>
    </row>
    <row r="25" spans="1:18">
      <c r="A25" s="5"/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3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21</v>
      </c>
      <c r="O25" s="3" t="s">
        <v>13</v>
      </c>
    </row>
    <row r="26" spans="1:18">
      <c r="A26" s="8" t="s">
        <v>14</v>
      </c>
      <c r="B26" s="9">
        <f t="shared" ref="B26:O26" si="0">COUNTIF(B2:B24,"=4")</f>
        <v>0</v>
      </c>
      <c r="C26" s="9">
        <f t="shared" si="0"/>
        <v>0</v>
      </c>
      <c r="D26" s="9">
        <f t="shared" si="0"/>
        <v>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  <c r="O26" s="9">
        <f t="shared" si="0"/>
        <v>0</v>
      </c>
    </row>
    <row r="27" spans="1:18">
      <c r="A27" s="10" t="s">
        <v>15</v>
      </c>
      <c r="B27" s="11">
        <f t="shared" ref="B27:O27" si="1">COUNTIF(B2:B24,"=3")</f>
        <v>0</v>
      </c>
      <c r="C27" s="11">
        <f t="shared" si="1"/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</row>
    <row r="28" spans="1:18">
      <c r="A28" s="12" t="s">
        <v>16</v>
      </c>
      <c r="B28" s="13">
        <f t="shared" ref="B28:O28" si="2">COUNTIF(B2:B24,"=2")</f>
        <v>0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R28" s="14"/>
    </row>
    <row r="29" spans="1:18">
      <c r="A29" s="15" t="s">
        <v>17</v>
      </c>
      <c r="B29" s="16">
        <f t="shared" ref="B29:O29" si="3">COUNTIF(B2:B24,"=1")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</row>
  </sheetData>
  <conditionalFormatting sqref="B2:O24">
    <cfRule type="cellIs" dxfId="23" priority="1" operator="equal">
      <formula>4</formula>
    </cfRule>
  </conditionalFormatting>
  <conditionalFormatting sqref="B2:O24">
    <cfRule type="cellIs" dxfId="22" priority="2" operator="equal">
      <formula>3</formula>
    </cfRule>
  </conditionalFormatting>
  <conditionalFormatting sqref="B2:O24">
    <cfRule type="cellIs" dxfId="21" priority="3" operator="equal">
      <formula>2</formula>
    </cfRule>
  </conditionalFormatting>
  <conditionalFormatting sqref="B2:O24">
    <cfRule type="cellIs" dxfId="20" priority="4" operator="equal">
      <formula>1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9"/>
  <sheetViews>
    <sheetView workbookViewId="0">
      <selection activeCell="A2" sqref="A2:A7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5"/>
    </row>
    <row r="3" spans="1:15">
      <c r="A3" s="5"/>
    </row>
    <row r="4" spans="1:15">
      <c r="A4" s="5"/>
    </row>
    <row r="5" spans="1:15">
      <c r="A5" s="5"/>
    </row>
    <row r="6" spans="1:15">
      <c r="A6" s="5"/>
    </row>
    <row r="7" spans="1:15">
      <c r="A7" s="28"/>
    </row>
    <row r="25" spans="1:18">
      <c r="A25" s="5"/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3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21</v>
      </c>
      <c r="O25" s="3" t="s">
        <v>13</v>
      </c>
    </row>
    <row r="26" spans="1:18">
      <c r="A26" s="8" t="s">
        <v>14</v>
      </c>
      <c r="B26" s="9">
        <f t="shared" ref="B26:O26" si="0">COUNTIF(B2:B24,"=4")</f>
        <v>0</v>
      </c>
      <c r="C26" s="9">
        <f t="shared" si="0"/>
        <v>0</v>
      </c>
      <c r="D26" s="9">
        <f t="shared" si="0"/>
        <v>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  <c r="O26" s="9">
        <f t="shared" si="0"/>
        <v>0</v>
      </c>
    </row>
    <row r="27" spans="1:18">
      <c r="A27" s="10" t="s">
        <v>15</v>
      </c>
      <c r="B27" s="11">
        <f t="shared" ref="B27:O27" si="1">COUNTIF(B2:B24,"=3")</f>
        <v>0</v>
      </c>
      <c r="C27" s="11">
        <f t="shared" si="1"/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</row>
    <row r="28" spans="1:18">
      <c r="A28" s="12" t="s">
        <v>16</v>
      </c>
      <c r="B28" s="13">
        <f t="shared" ref="B28:O28" si="2">COUNTIF(B2:B24,"=2")</f>
        <v>0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R28" s="14"/>
    </row>
    <row r="29" spans="1:18">
      <c r="A29" s="15" t="s">
        <v>17</v>
      </c>
      <c r="B29" s="16">
        <f t="shared" ref="B29:O29" si="3">COUNTIF(B2:B24,"=1")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</row>
  </sheetData>
  <conditionalFormatting sqref="B2:O24">
    <cfRule type="cellIs" dxfId="19" priority="1" operator="equal">
      <formula>4</formula>
    </cfRule>
  </conditionalFormatting>
  <conditionalFormatting sqref="B2:O24">
    <cfRule type="cellIs" dxfId="18" priority="2" operator="equal">
      <formula>3</formula>
    </cfRule>
  </conditionalFormatting>
  <conditionalFormatting sqref="B2:O24">
    <cfRule type="cellIs" dxfId="17" priority="3" operator="equal">
      <formula>2</formula>
    </cfRule>
  </conditionalFormatting>
  <conditionalFormatting sqref="B2:O24">
    <cfRule type="cellIs" dxfId="16" priority="4" operator="equal">
      <formula>1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9"/>
  <sheetViews>
    <sheetView workbookViewId="0">
      <selection activeCell="A2" sqref="A2:A6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5"/>
    </row>
    <row r="3" spans="1:15">
      <c r="A3" s="5"/>
    </row>
    <row r="4" spans="1:15">
      <c r="A4" s="5"/>
    </row>
    <row r="5" spans="1:15">
      <c r="A5" s="5"/>
    </row>
    <row r="6" spans="1:15">
      <c r="A6" s="5"/>
    </row>
    <row r="25" spans="1:18">
      <c r="A25" s="5"/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3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21</v>
      </c>
      <c r="O25" s="3" t="s">
        <v>13</v>
      </c>
    </row>
    <row r="26" spans="1:18">
      <c r="A26" s="8" t="s">
        <v>14</v>
      </c>
      <c r="B26" s="9">
        <f t="shared" ref="B26:O26" si="0">COUNTIF(B2:B24,"=4")</f>
        <v>0</v>
      </c>
      <c r="C26" s="9">
        <f t="shared" si="0"/>
        <v>0</v>
      </c>
      <c r="D26" s="9">
        <f t="shared" si="0"/>
        <v>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  <c r="O26" s="9">
        <f t="shared" si="0"/>
        <v>0</v>
      </c>
    </row>
    <row r="27" spans="1:18">
      <c r="A27" s="10" t="s">
        <v>15</v>
      </c>
      <c r="B27" s="11">
        <f t="shared" ref="B27:O27" si="1">COUNTIF(B2:B24,"=3")</f>
        <v>0</v>
      </c>
      <c r="C27" s="11">
        <f t="shared" si="1"/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</row>
    <row r="28" spans="1:18">
      <c r="A28" s="12" t="s">
        <v>16</v>
      </c>
      <c r="B28" s="13">
        <f t="shared" ref="B28:O28" si="2">COUNTIF(B2:B24,"=2")</f>
        <v>0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R28" s="14"/>
    </row>
    <row r="29" spans="1:18">
      <c r="A29" s="15" t="s">
        <v>17</v>
      </c>
      <c r="B29" s="16">
        <f t="shared" ref="B29:O29" si="3">COUNTIF(B2:B24,"=1")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</row>
  </sheetData>
  <conditionalFormatting sqref="B2:O24">
    <cfRule type="cellIs" dxfId="15" priority="1" operator="equal">
      <formula>4</formula>
    </cfRule>
  </conditionalFormatting>
  <conditionalFormatting sqref="B2:O24">
    <cfRule type="cellIs" dxfId="14" priority="2" operator="equal">
      <formula>3</formula>
    </cfRule>
  </conditionalFormatting>
  <conditionalFormatting sqref="B2:O24">
    <cfRule type="cellIs" dxfId="13" priority="3" operator="equal">
      <formula>2</formula>
    </cfRule>
  </conditionalFormatting>
  <conditionalFormatting sqref="B2:O24">
    <cfRule type="cellIs" dxfId="12" priority="4" operator="equal">
      <formula>1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9"/>
  <sheetViews>
    <sheetView workbookViewId="0">
      <selection activeCell="A2" sqref="A2:A7"/>
    </sheetView>
  </sheetViews>
  <sheetFormatPr defaultColWidth="12.5703125" defaultRowHeight="15.75" customHeight="1"/>
  <cols>
    <col min="1" max="1" width="18.570312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5"/>
    </row>
    <row r="3" spans="1:15">
      <c r="A3" s="5"/>
    </row>
    <row r="4" spans="1:15">
      <c r="A4" s="5"/>
    </row>
    <row r="5" spans="1:15">
      <c r="A5" s="5"/>
    </row>
    <row r="6" spans="1:15">
      <c r="A6" s="5"/>
    </row>
    <row r="7" spans="1:15">
      <c r="A7" s="5"/>
    </row>
    <row r="25" spans="1:18">
      <c r="A25" s="5"/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3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21</v>
      </c>
      <c r="O25" s="3" t="s">
        <v>13</v>
      </c>
    </row>
    <row r="26" spans="1:18">
      <c r="A26" s="8" t="s">
        <v>14</v>
      </c>
      <c r="B26" s="9">
        <f t="shared" ref="B26:O26" si="0">COUNTIF(B2:B24,"=4")</f>
        <v>0</v>
      </c>
      <c r="C26" s="9">
        <f t="shared" si="0"/>
        <v>0</v>
      </c>
      <c r="D26" s="9">
        <f t="shared" si="0"/>
        <v>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  <c r="O26" s="9">
        <f t="shared" si="0"/>
        <v>0</v>
      </c>
    </row>
    <row r="27" spans="1:18">
      <c r="A27" s="10" t="s">
        <v>15</v>
      </c>
      <c r="B27" s="11">
        <f t="shared" ref="B27:O27" si="1">COUNTIF(B2:B24,"=3")</f>
        <v>0</v>
      </c>
      <c r="C27" s="11">
        <f t="shared" si="1"/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</row>
    <row r="28" spans="1:18">
      <c r="A28" s="12" t="s">
        <v>16</v>
      </c>
      <c r="B28" s="13">
        <f t="shared" ref="B28:O28" si="2">COUNTIF(B2:B24,"=2")</f>
        <v>0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R28" s="14"/>
    </row>
    <row r="29" spans="1:18">
      <c r="A29" s="15" t="s">
        <v>17</v>
      </c>
      <c r="B29" s="16">
        <f t="shared" ref="B29:O29" si="3">COUNTIF(B2:B24,"=1")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</row>
  </sheetData>
  <conditionalFormatting sqref="B2:O24">
    <cfRule type="cellIs" dxfId="11" priority="1" operator="equal">
      <formula>4</formula>
    </cfRule>
  </conditionalFormatting>
  <conditionalFormatting sqref="B2:O24">
    <cfRule type="cellIs" dxfId="10" priority="2" operator="equal">
      <formula>3</formula>
    </cfRule>
  </conditionalFormatting>
  <conditionalFormatting sqref="B2:O24">
    <cfRule type="cellIs" dxfId="9" priority="3" operator="equal">
      <formula>2</formula>
    </cfRule>
  </conditionalFormatting>
  <conditionalFormatting sqref="B2:O24">
    <cfRule type="cellIs" dxfId="8" priority="4" operator="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pane xSplit="1" topLeftCell="B1" activePane="topRight" state="frozen"/>
      <selection pane="topRight" activeCell="A2" sqref="A2:A24"/>
    </sheetView>
  </sheetViews>
  <sheetFormatPr defaultColWidth="12.5703125" defaultRowHeight="15.75" customHeight="1"/>
  <cols>
    <col min="1" max="1" width="18.42578125" customWidth="1"/>
    <col min="2" max="2" width="7.42578125" customWidth="1"/>
    <col min="3" max="3" width="10.5703125" customWidth="1"/>
    <col min="4" max="4" width="9.7109375" customWidth="1"/>
    <col min="5" max="5" width="9" customWidth="1"/>
    <col min="6" max="6" width="7.5703125" customWidth="1"/>
    <col min="7" max="7" width="6.7109375" customWidth="1"/>
    <col min="8" max="8" width="7.5703125" customWidth="1"/>
    <col min="9" max="9" width="9" customWidth="1"/>
    <col min="10" max="10" width="10.42578125" customWidth="1"/>
    <col min="11" max="11" width="7.7109375" customWidth="1"/>
    <col min="12" max="12" width="10.42578125" customWidth="1"/>
    <col min="13" max="13" width="8" customWidth="1"/>
    <col min="14" max="14" width="10.140625" customWidth="1"/>
  </cols>
  <sheetData>
    <row r="1" spans="1:17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7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7" t="s">
        <v>13</v>
      </c>
    </row>
    <row r="2" spans="1:17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5">
        <v>4</v>
      </c>
      <c r="J2" s="5">
        <v>4</v>
      </c>
      <c r="K2" s="5">
        <v>4</v>
      </c>
      <c r="L2" s="5">
        <v>4</v>
      </c>
      <c r="M2" s="5">
        <v>1</v>
      </c>
      <c r="N2" s="5">
        <v>1</v>
      </c>
      <c r="O2" s="5">
        <v>1</v>
      </c>
      <c r="Q2" s="17"/>
    </row>
    <row r="3" spans="1:17">
      <c r="A3" s="5"/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5">
        <v>2</v>
      </c>
      <c r="O3" s="5">
        <v>3</v>
      </c>
      <c r="Q3" s="17"/>
    </row>
    <row r="4" spans="1:17">
      <c r="A4" s="5"/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4</v>
      </c>
      <c r="L4" s="5">
        <v>3</v>
      </c>
      <c r="M4" s="5">
        <v>4</v>
      </c>
      <c r="N4" s="5">
        <v>3</v>
      </c>
      <c r="O4" s="5">
        <v>4</v>
      </c>
      <c r="Q4" s="17"/>
    </row>
    <row r="5" spans="1:17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3</v>
      </c>
      <c r="L5" s="5">
        <v>4</v>
      </c>
      <c r="M5" s="5">
        <v>3</v>
      </c>
      <c r="N5" s="5">
        <v>4</v>
      </c>
      <c r="O5" s="5">
        <v>4</v>
      </c>
      <c r="Q5" s="17"/>
    </row>
    <row r="6" spans="1:17">
      <c r="A6" s="5"/>
      <c r="B6" s="5">
        <v>4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3</v>
      </c>
      <c r="L6" s="5">
        <v>4</v>
      </c>
      <c r="M6" s="5">
        <v>4</v>
      </c>
      <c r="N6" s="5">
        <v>4</v>
      </c>
      <c r="O6" s="5">
        <v>2</v>
      </c>
      <c r="Q6" s="17"/>
    </row>
    <row r="7" spans="1:17">
      <c r="A7" s="5"/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2</v>
      </c>
      <c r="L7" s="5">
        <v>4</v>
      </c>
      <c r="M7" s="5">
        <v>2</v>
      </c>
      <c r="N7" s="5">
        <v>3</v>
      </c>
      <c r="O7" s="5">
        <v>1</v>
      </c>
      <c r="Q7" s="17"/>
    </row>
    <row r="8" spans="1:17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3</v>
      </c>
      <c r="O8" s="5">
        <v>4</v>
      </c>
      <c r="Q8" s="17"/>
    </row>
    <row r="9" spans="1:17">
      <c r="A9" s="5"/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3</v>
      </c>
      <c r="L9" s="5">
        <v>4</v>
      </c>
      <c r="M9" s="5">
        <v>2</v>
      </c>
      <c r="N9" s="5">
        <v>4</v>
      </c>
      <c r="O9" s="5">
        <v>4</v>
      </c>
      <c r="Q9" s="17"/>
    </row>
    <row r="10" spans="1:17">
      <c r="A10" s="5"/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2</v>
      </c>
      <c r="L10" s="5">
        <v>4</v>
      </c>
      <c r="M10" s="5">
        <v>2</v>
      </c>
      <c r="N10" s="5">
        <v>2</v>
      </c>
      <c r="O10" s="5">
        <v>4</v>
      </c>
      <c r="Q10" s="17"/>
    </row>
    <row r="11" spans="1:17">
      <c r="A11" s="5"/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3</v>
      </c>
      <c r="O11" s="5">
        <v>1</v>
      </c>
      <c r="Q11" s="17"/>
    </row>
    <row r="12" spans="1:17">
      <c r="A12" s="5"/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Q12" s="17"/>
    </row>
    <row r="13" spans="1:17">
      <c r="A13" s="5"/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3</v>
      </c>
      <c r="K13" s="5">
        <v>3</v>
      </c>
      <c r="L13" s="5">
        <v>1</v>
      </c>
      <c r="M13" s="5">
        <v>1</v>
      </c>
      <c r="N13" s="5">
        <v>2</v>
      </c>
      <c r="O13" s="5">
        <v>2</v>
      </c>
      <c r="Q13" s="17"/>
    </row>
    <row r="14" spans="1:17">
      <c r="A14" s="5"/>
      <c r="B14" s="5">
        <v>4</v>
      </c>
      <c r="C14" s="5">
        <v>4</v>
      </c>
      <c r="D14" s="5">
        <v>2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2</v>
      </c>
      <c r="L14" s="5">
        <v>1</v>
      </c>
      <c r="M14" s="5">
        <v>2</v>
      </c>
      <c r="N14" s="5">
        <v>2</v>
      </c>
      <c r="O14" s="5">
        <v>1</v>
      </c>
      <c r="Q14" s="17"/>
    </row>
    <row r="15" spans="1:17">
      <c r="A15" s="5"/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2</v>
      </c>
      <c r="L15" s="5">
        <v>4</v>
      </c>
      <c r="M15" s="5">
        <v>4</v>
      </c>
      <c r="N15" s="5">
        <v>2</v>
      </c>
      <c r="O15" s="5">
        <v>3</v>
      </c>
      <c r="Q15" s="17"/>
    </row>
    <row r="16" spans="1:17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  <c r="Q16" s="17"/>
    </row>
    <row r="17" spans="1:18">
      <c r="A17" s="5"/>
      <c r="B17" s="5">
        <v>4</v>
      </c>
      <c r="C17" s="5">
        <v>4</v>
      </c>
      <c r="D17" s="5">
        <v>4</v>
      </c>
      <c r="E17" s="5">
        <v>3</v>
      </c>
      <c r="F17" s="5">
        <v>4</v>
      </c>
      <c r="G17" s="5">
        <v>4</v>
      </c>
      <c r="H17" s="5">
        <v>4</v>
      </c>
      <c r="I17" s="5">
        <v>1</v>
      </c>
      <c r="J17" s="5">
        <v>2</v>
      </c>
      <c r="K17" s="5">
        <v>2</v>
      </c>
      <c r="L17" s="5">
        <v>2</v>
      </c>
      <c r="M17" s="5">
        <v>2</v>
      </c>
      <c r="N17" s="5">
        <v>1</v>
      </c>
      <c r="O17" s="5">
        <v>1</v>
      </c>
      <c r="Q17" s="17"/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3</v>
      </c>
      <c r="G18" s="5">
        <v>2</v>
      </c>
      <c r="H18" s="5">
        <v>3</v>
      </c>
      <c r="I18" s="5">
        <v>4</v>
      </c>
      <c r="J18" s="5">
        <v>3</v>
      </c>
      <c r="K18" s="5">
        <v>2</v>
      </c>
      <c r="L18" s="5">
        <v>1</v>
      </c>
      <c r="M18" s="5">
        <v>2</v>
      </c>
      <c r="N18" s="5">
        <v>2</v>
      </c>
      <c r="O18" s="5">
        <v>4</v>
      </c>
      <c r="Q18" s="17"/>
    </row>
    <row r="19" spans="1:18">
      <c r="A19" s="5"/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Q19" s="17"/>
    </row>
    <row r="20" spans="1:18">
      <c r="A20" s="5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3</v>
      </c>
      <c r="L20" s="5">
        <v>4</v>
      </c>
      <c r="M20" s="5">
        <v>1</v>
      </c>
      <c r="N20" s="5">
        <v>1</v>
      </c>
      <c r="O20" s="5">
        <v>4</v>
      </c>
      <c r="Q20" s="17"/>
    </row>
    <row r="21" spans="1:18">
      <c r="A21" s="5"/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1</v>
      </c>
      <c r="Q21" s="17"/>
    </row>
    <row r="22" spans="1:18">
      <c r="A22" s="5"/>
      <c r="B22" s="5">
        <v>4</v>
      </c>
      <c r="C22" s="5">
        <v>4</v>
      </c>
      <c r="D22" s="5">
        <v>2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2</v>
      </c>
      <c r="L22" s="5">
        <v>1</v>
      </c>
      <c r="M22" s="5">
        <v>3</v>
      </c>
      <c r="N22" s="5">
        <v>4</v>
      </c>
      <c r="O22" s="5">
        <v>3</v>
      </c>
      <c r="Q22" s="17"/>
    </row>
    <row r="23" spans="1:18">
      <c r="A23" s="5"/>
      <c r="B23" s="5">
        <v>4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3</v>
      </c>
      <c r="L23" s="5">
        <v>4</v>
      </c>
      <c r="M23" s="5">
        <v>4</v>
      </c>
      <c r="N23" s="5">
        <v>4</v>
      </c>
      <c r="O23" s="5">
        <v>3</v>
      </c>
      <c r="Q23" s="17"/>
    </row>
    <row r="24" spans="1:18">
      <c r="A24" s="5"/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3</v>
      </c>
      <c r="L24" s="5">
        <v>4</v>
      </c>
      <c r="M24" s="5">
        <v>4</v>
      </c>
      <c r="N24" s="5">
        <v>3</v>
      </c>
      <c r="O24" s="5">
        <v>4</v>
      </c>
    </row>
    <row r="25" spans="1:18">
      <c r="J25" s="17"/>
    </row>
    <row r="26" spans="1:18">
      <c r="J26" s="17"/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7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12</v>
      </c>
      <c r="O27" s="7" t="s">
        <v>13</v>
      </c>
    </row>
    <row r="28" spans="1:18">
      <c r="A28" s="8" t="s">
        <v>14</v>
      </c>
      <c r="B28" s="9">
        <f t="shared" ref="B28:O28" si="0">COUNTIF(B2:B26,"=4")</f>
        <v>23</v>
      </c>
      <c r="C28" s="9">
        <f t="shared" si="0"/>
        <v>23</v>
      </c>
      <c r="D28" s="9">
        <f t="shared" si="0"/>
        <v>21</v>
      </c>
      <c r="E28" s="9">
        <f t="shared" si="0"/>
        <v>22</v>
      </c>
      <c r="F28" s="9">
        <f t="shared" si="0"/>
        <v>22</v>
      </c>
      <c r="G28" s="9">
        <f t="shared" si="0"/>
        <v>22</v>
      </c>
      <c r="H28" s="9">
        <f t="shared" si="0"/>
        <v>22</v>
      </c>
      <c r="I28" s="9">
        <f t="shared" si="0"/>
        <v>22</v>
      </c>
      <c r="J28" s="9">
        <f t="shared" si="0"/>
        <v>20</v>
      </c>
      <c r="K28" s="9">
        <f t="shared" si="0"/>
        <v>9</v>
      </c>
      <c r="L28" s="9">
        <f t="shared" si="0"/>
        <v>17</v>
      </c>
      <c r="M28" s="9">
        <f t="shared" si="0"/>
        <v>12</v>
      </c>
      <c r="N28" s="9">
        <f t="shared" si="0"/>
        <v>9</v>
      </c>
      <c r="O28" s="9">
        <f t="shared" si="0"/>
        <v>11</v>
      </c>
    </row>
    <row r="29" spans="1:18">
      <c r="A29" s="10" t="s">
        <v>15</v>
      </c>
      <c r="B29" s="11">
        <f t="shared" ref="B29:O29" si="1">COUNTIF(B2:B26,"=3")</f>
        <v>0</v>
      </c>
      <c r="C29" s="11">
        <f t="shared" si="1"/>
        <v>0</v>
      </c>
      <c r="D29" s="11">
        <f t="shared" si="1"/>
        <v>0</v>
      </c>
      <c r="E29" s="11">
        <f t="shared" si="1"/>
        <v>1</v>
      </c>
      <c r="F29" s="11">
        <f t="shared" si="1"/>
        <v>1</v>
      </c>
      <c r="G29" s="11">
        <f t="shared" si="1"/>
        <v>0</v>
      </c>
      <c r="H29" s="11">
        <f t="shared" si="1"/>
        <v>1</v>
      </c>
      <c r="I29" s="11">
        <f t="shared" si="1"/>
        <v>0</v>
      </c>
      <c r="J29" s="11">
        <f t="shared" si="1"/>
        <v>2</v>
      </c>
      <c r="K29" s="11">
        <f t="shared" si="1"/>
        <v>7</v>
      </c>
      <c r="L29" s="11">
        <f t="shared" si="1"/>
        <v>1</v>
      </c>
      <c r="M29" s="11">
        <f t="shared" si="1"/>
        <v>2</v>
      </c>
      <c r="N29" s="11">
        <f t="shared" si="1"/>
        <v>5</v>
      </c>
      <c r="O29" s="11">
        <f t="shared" si="1"/>
        <v>4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2</v>
      </c>
      <c r="E30" s="13">
        <f t="shared" si="2"/>
        <v>0</v>
      </c>
      <c r="F30" s="13">
        <f t="shared" si="2"/>
        <v>0</v>
      </c>
      <c r="G30" s="13">
        <f t="shared" si="2"/>
        <v>1</v>
      </c>
      <c r="H30" s="13">
        <f t="shared" si="2"/>
        <v>0</v>
      </c>
      <c r="I30" s="13">
        <f t="shared" si="2"/>
        <v>0</v>
      </c>
      <c r="J30" s="13">
        <f t="shared" si="2"/>
        <v>1</v>
      </c>
      <c r="K30" s="13">
        <f t="shared" si="2"/>
        <v>7</v>
      </c>
      <c r="L30" s="13">
        <f t="shared" si="2"/>
        <v>1</v>
      </c>
      <c r="M30" s="13">
        <f t="shared" si="2"/>
        <v>6</v>
      </c>
      <c r="N30" s="13">
        <f t="shared" si="2"/>
        <v>6</v>
      </c>
      <c r="O30" s="13">
        <f t="shared" si="2"/>
        <v>2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1</v>
      </c>
      <c r="J31" s="16">
        <f t="shared" si="3"/>
        <v>0</v>
      </c>
      <c r="K31" s="16">
        <f t="shared" si="3"/>
        <v>0</v>
      </c>
      <c r="L31" s="16">
        <f t="shared" si="3"/>
        <v>4</v>
      </c>
      <c r="M31" s="16">
        <f t="shared" si="3"/>
        <v>3</v>
      </c>
      <c r="N31" s="16">
        <f t="shared" si="3"/>
        <v>3</v>
      </c>
      <c r="O31" s="16">
        <f t="shared" si="3"/>
        <v>6</v>
      </c>
    </row>
  </sheetData>
  <conditionalFormatting sqref="B2:O26 Q2:Q23">
    <cfRule type="cellIs" dxfId="67" priority="1" operator="equal">
      <formula>4</formula>
    </cfRule>
  </conditionalFormatting>
  <conditionalFormatting sqref="B2:O26 Q2:Q23">
    <cfRule type="cellIs" dxfId="66" priority="2" operator="equal">
      <formula>3</formula>
    </cfRule>
  </conditionalFormatting>
  <conditionalFormatting sqref="B2:O26 Q2:Q23">
    <cfRule type="cellIs" dxfId="65" priority="3" operator="equal">
      <formula>2</formula>
    </cfRule>
  </conditionalFormatting>
  <conditionalFormatting sqref="B2:O26 Q2:Q23">
    <cfRule type="cellIs" dxfId="64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9"/>
  <sheetViews>
    <sheetView workbookViewId="0">
      <selection activeCell="A2" sqref="A2:A3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5"/>
    </row>
    <row r="3" spans="1:15">
      <c r="A3" s="5"/>
    </row>
    <row r="25" spans="1:18">
      <c r="A25" s="5"/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3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21</v>
      </c>
      <c r="O25" s="3" t="s">
        <v>13</v>
      </c>
    </row>
    <row r="26" spans="1:18">
      <c r="A26" s="8" t="s">
        <v>14</v>
      </c>
      <c r="B26" s="9">
        <f t="shared" ref="B26:O26" si="0">COUNTIF(B2:B24,"=4")</f>
        <v>0</v>
      </c>
      <c r="C26" s="9">
        <f t="shared" si="0"/>
        <v>0</v>
      </c>
      <c r="D26" s="9">
        <f t="shared" si="0"/>
        <v>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  <c r="O26" s="9">
        <f t="shared" si="0"/>
        <v>0</v>
      </c>
    </row>
    <row r="27" spans="1:18">
      <c r="A27" s="10" t="s">
        <v>15</v>
      </c>
      <c r="B27" s="11">
        <f t="shared" ref="B27:O27" si="1">COUNTIF(B2:B24,"=3")</f>
        <v>0</v>
      </c>
      <c r="C27" s="11">
        <f t="shared" si="1"/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</row>
    <row r="28" spans="1:18">
      <c r="A28" s="12" t="s">
        <v>16</v>
      </c>
      <c r="B28" s="13">
        <f t="shared" ref="B28:O28" si="2">COUNTIF(B2:B24,"=2")</f>
        <v>0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R28" s="14"/>
    </row>
    <row r="29" spans="1:18">
      <c r="A29" s="15" t="s">
        <v>17</v>
      </c>
      <c r="B29" s="16">
        <f t="shared" ref="B29:O29" si="3">COUNTIF(B2:B24,"=1")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</row>
  </sheetData>
  <conditionalFormatting sqref="B2:O24">
    <cfRule type="cellIs" dxfId="7" priority="1" operator="equal">
      <formula>4</formula>
    </cfRule>
  </conditionalFormatting>
  <conditionalFormatting sqref="B2:O24">
    <cfRule type="cellIs" dxfId="6" priority="2" operator="equal">
      <formula>3</formula>
    </cfRule>
  </conditionalFormatting>
  <conditionalFormatting sqref="B2:O24">
    <cfRule type="cellIs" dxfId="5" priority="3" operator="equal">
      <formula>2</formula>
    </cfRule>
  </conditionalFormatting>
  <conditionalFormatting sqref="B2:O24">
    <cfRule type="cellIs" dxfId="4" priority="4" operator="equal">
      <formula>1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9"/>
  <sheetViews>
    <sheetView tabSelected="1" workbookViewId="0">
      <selection activeCell="L19" sqref="L19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21</v>
      </c>
      <c r="O1" s="3" t="s">
        <v>13</v>
      </c>
    </row>
    <row r="2" spans="1:15">
      <c r="A2" s="5"/>
    </row>
    <row r="3" spans="1:15">
      <c r="A3" s="5"/>
    </row>
    <row r="4" spans="1:15">
      <c r="A4" s="5"/>
    </row>
    <row r="5" spans="1:15">
      <c r="A5" s="5"/>
    </row>
    <row r="6" spans="1:15">
      <c r="A6" s="5"/>
    </row>
    <row r="7" spans="1:15">
      <c r="A7" s="5"/>
    </row>
    <row r="8" spans="1:15">
      <c r="A8" s="5"/>
    </row>
    <row r="25" spans="1:18">
      <c r="A25" s="5"/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3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21</v>
      </c>
      <c r="O25" s="3" t="s">
        <v>13</v>
      </c>
    </row>
    <row r="26" spans="1:18">
      <c r="A26" s="8" t="s">
        <v>14</v>
      </c>
      <c r="B26" s="9">
        <f t="shared" ref="B26:O26" si="0">COUNTIF(B2:B24,"=4")</f>
        <v>0</v>
      </c>
      <c r="C26" s="9">
        <f t="shared" si="0"/>
        <v>0</v>
      </c>
      <c r="D26" s="9">
        <f t="shared" si="0"/>
        <v>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  <c r="O26" s="9">
        <f t="shared" si="0"/>
        <v>0</v>
      </c>
    </row>
    <row r="27" spans="1:18">
      <c r="A27" s="10" t="s">
        <v>15</v>
      </c>
      <c r="B27" s="11">
        <f t="shared" ref="B27:O27" si="1">COUNTIF(B2:B24,"=3")</f>
        <v>0</v>
      </c>
      <c r="C27" s="11">
        <f t="shared" si="1"/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</row>
    <row r="28" spans="1:18">
      <c r="A28" s="12" t="s">
        <v>16</v>
      </c>
      <c r="B28" s="13">
        <f t="shared" ref="B28:O28" si="2">COUNTIF(B2:B24,"=2")</f>
        <v>0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R28" s="14"/>
    </row>
    <row r="29" spans="1:18">
      <c r="A29" s="15" t="s">
        <v>17</v>
      </c>
      <c r="B29" s="16">
        <f t="shared" ref="B29:O29" si="3">COUNTIF(B2:B24,"=1")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</row>
  </sheetData>
  <conditionalFormatting sqref="B2:O24">
    <cfRule type="cellIs" dxfId="3" priority="1" operator="equal">
      <formula>4</formula>
    </cfRule>
  </conditionalFormatting>
  <conditionalFormatting sqref="B2:O24">
    <cfRule type="cellIs" dxfId="2" priority="2" operator="equal">
      <formula>3</formula>
    </cfRule>
  </conditionalFormatting>
  <conditionalFormatting sqref="B2:O24">
    <cfRule type="cellIs" dxfId="1" priority="3" operator="equal">
      <formula>2</formula>
    </cfRule>
  </conditionalFormatting>
  <conditionalFormatting sqref="B2:O24">
    <cfRule type="cellIs" dxfId="0" priority="4" operator="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selection activeCell="A2" sqref="A2:A25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</row>
    <row r="2" spans="1:15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5">
        <v>4</v>
      </c>
      <c r="J2" s="5">
        <v>4</v>
      </c>
      <c r="K2" s="5">
        <v>4</v>
      </c>
      <c r="L2" s="5">
        <v>4</v>
      </c>
      <c r="M2" s="5">
        <v>4</v>
      </c>
      <c r="N2" s="5">
        <v>4</v>
      </c>
      <c r="O2" s="5">
        <v>4</v>
      </c>
    </row>
    <row r="3" spans="1:15">
      <c r="A3" s="5"/>
      <c r="B3" s="5">
        <v>4</v>
      </c>
      <c r="C3" s="5">
        <v>4</v>
      </c>
      <c r="D3" s="5">
        <v>1</v>
      </c>
      <c r="E3" s="5">
        <v>4</v>
      </c>
      <c r="F3" s="5">
        <v>4</v>
      </c>
      <c r="G3" s="5">
        <v>4</v>
      </c>
      <c r="H3" s="5">
        <v>4</v>
      </c>
      <c r="I3" s="5">
        <v>1</v>
      </c>
      <c r="J3" s="5">
        <v>2</v>
      </c>
      <c r="K3" s="5">
        <v>2</v>
      </c>
      <c r="L3" s="5">
        <v>1</v>
      </c>
      <c r="M3" s="5">
        <v>2</v>
      </c>
      <c r="N3" s="5">
        <v>1</v>
      </c>
      <c r="O3" s="5">
        <v>3</v>
      </c>
    </row>
    <row r="4" spans="1:15">
      <c r="A4" s="5"/>
      <c r="B4" s="5">
        <v>4</v>
      </c>
      <c r="C4" s="5">
        <v>2</v>
      </c>
      <c r="D4" s="5">
        <v>1</v>
      </c>
      <c r="E4" s="5">
        <v>2</v>
      </c>
      <c r="F4" s="5">
        <v>4</v>
      </c>
      <c r="G4" s="5">
        <v>3</v>
      </c>
      <c r="H4" s="5">
        <v>4</v>
      </c>
      <c r="I4" s="5">
        <v>3</v>
      </c>
      <c r="J4" s="5">
        <v>3</v>
      </c>
      <c r="K4" s="5">
        <v>1</v>
      </c>
      <c r="L4" s="5">
        <v>1</v>
      </c>
      <c r="M4" s="5">
        <v>2</v>
      </c>
      <c r="N4" s="5">
        <v>2</v>
      </c>
      <c r="O4" s="5">
        <v>3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</row>
    <row r="6" spans="1:15">
      <c r="A6" s="5"/>
      <c r="B6" s="5">
        <v>4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3</v>
      </c>
      <c r="K6" s="5">
        <v>3</v>
      </c>
      <c r="L6" s="5">
        <v>2</v>
      </c>
      <c r="M6" s="5">
        <v>4</v>
      </c>
      <c r="N6" s="5">
        <v>3</v>
      </c>
      <c r="O6" s="5">
        <v>1</v>
      </c>
    </row>
    <row r="7" spans="1:15">
      <c r="A7" s="5"/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</row>
    <row r="8" spans="1:15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3</v>
      </c>
      <c r="N8" s="5">
        <v>4</v>
      </c>
      <c r="O8" s="5">
        <v>4</v>
      </c>
    </row>
    <row r="9" spans="1:15">
      <c r="A9" s="5"/>
      <c r="B9" s="5">
        <v>4</v>
      </c>
      <c r="C9" s="5">
        <v>2</v>
      </c>
      <c r="D9" s="5">
        <v>1</v>
      </c>
      <c r="E9" s="5">
        <v>1</v>
      </c>
      <c r="F9" s="5">
        <v>1</v>
      </c>
      <c r="G9" s="5">
        <v>1</v>
      </c>
      <c r="H9" s="5">
        <v>3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</row>
    <row r="10" spans="1:15">
      <c r="A10" s="5"/>
      <c r="B10" s="5">
        <v>3</v>
      </c>
      <c r="C10" s="5">
        <v>4</v>
      </c>
      <c r="D10" s="5">
        <v>4</v>
      </c>
      <c r="E10" s="5">
        <v>3</v>
      </c>
      <c r="F10" s="5">
        <v>4</v>
      </c>
      <c r="G10" s="5">
        <v>4</v>
      </c>
      <c r="H10" s="5">
        <v>4</v>
      </c>
      <c r="I10" s="5">
        <v>3</v>
      </c>
      <c r="J10" s="5">
        <v>3</v>
      </c>
      <c r="K10" s="5">
        <v>4</v>
      </c>
      <c r="L10" s="5">
        <v>1</v>
      </c>
      <c r="M10" s="5">
        <v>4</v>
      </c>
      <c r="N10" s="5">
        <v>3</v>
      </c>
      <c r="O10" s="5">
        <v>3</v>
      </c>
    </row>
    <row r="11" spans="1:15">
      <c r="A11" s="5"/>
      <c r="B11" s="5">
        <v>4</v>
      </c>
      <c r="C11" s="5">
        <v>4</v>
      </c>
      <c r="D11" s="5">
        <v>3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3</v>
      </c>
      <c r="K11" s="5">
        <v>4</v>
      </c>
      <c r="L11" s="5">
        <v>2</v>
      </c>
      <c r="M11" s="5">
        <v>4</v>
      </c>
      <c r="N11" s="5">
        <v>4</v>
      </c>
      <c r="O11" s="5">
        <v>3</v>
      </c>
    </row>
    <row r="12" spans="1:15">
      <c r="A12" s="5"/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</row>
    <row r="13" spans="1:15">
      <c r="A13" s="5"/>
      <c r="B13" s="5">
        <v>4</v>
      </c>
      <c r="C13" s="5">
        <v>4</v>
      </c>
      <c r="D13" s="5">
        <v>4</v>
      </c>
      <c r="E13" s="5">
        <v>4</v>
      </c>
      <c r="F13" s="5">
        <v>3</v>
      </c>
      <c r="G13" s="5">
        <v>3</v>
      </c>
      <c r="H13" s="5">
        <v>4</v>
      </c>
      <c r="I13" s="5">
        <v>2</v>
      </c>
      <c r="J13" s="5">
        <v>2</v>
      </c>
      <c r="K13" s="5">
        <v>2</v>
      </c>
      <c r="L13" s="5">
        <v>3</v>
      </c>
      <c r="M13" s="5">
        <v>3</v>
      </c>
      <c r="N13" s="5">
        <v>1</v>
      </c>
      <c r="O13" s="5">
        <v>2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3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</row>
    <row r="15" spans="1:15">
      <c r="A15" s="5"/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</row>
    <row r="16" spans="1:15">
      <c r="A16" s="5"/>
      <c r="B16" s="5">
        <v>3</v>
      </c>
      <c r="C16" s="5">
        <v>4</v>
      </c>
      <c r="D16" s="5">
        <v>3</v>
      </c>
      <c r="E16" s="5">
        <v>2</v>
      </c>
      <c r="F16" s="5">
        <v>2</v>
      </c>
      <c r="G16" s="5">
        <v>1</v>
      </c>
      <c r="H16" s="5">
        <v>3</v>
      </c>
      <c r="I16" s="5">
        <v>3</v>
      </c>
      <c r="J16" s="5">
        <v>4</v>
      </c>
      <c r="K16" s="5">
        <v>3</v>
      </c>
      <c r="L16" s="5">
        <v>2</v>
      </c>
      <c r="M16" s="5">
        <v>3</v>
      </c>
      <c r="N16" s="5">
        <v>2</v>
      </c>
      <c r="O16" s="5">
        <v>2</v>
      </c>
    </row>
    <row r="17" spans="1:18">
      <c r="A17" s="5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3</v>
      </c>
      <c r="K17" s="5">
        <v>3</v>
      </c>
      <c r="L17" s="5">
        <v>4</v>
      </c>
      <c r="M17" s="5">
        <v>4</v>
      </c>
      <c r="N17" s="5">
        <v>2</v>
      </c>
      <c r="O17" s="5">
        <v>4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2</v>
      </c>
      <c r="J18" s="5">
        <v>2</v>
      </c>
      <c r="K18" s="5">
        <v>3</v>
      </c>
      <c r="L18" s="5">
        <v>1</v>
      </c>
      <c r="M18" s="5">
        <v>2</v>
      </c>
      <c r="N18" s="5">
        <v>2</v>
      </c>
      <c r="O18" s="5">
        <v>2</v>
      </c>
    </row>
    <row r="19" spans="1:18">
      <c r="A19" s="5"/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</row>
    <row r="20" spans="1:18">
      <c r="A20" s="5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4</v>
      </c>
      <c r="N20" s="5">
        <v>3</v>
      </c>
      <c r="O20" s="5">
        <v>1</v>
      </c>
    </row>
    <row r="21" spans="1:18">
      <c r="A21" s="5"/>
      <c r="B21" s="5">
        <v>4</v>
      </c>
      <c r="C21" s="5">
        <v>4</v>
      </c>
      <c r="D21" s="5">
        <v>3</v>
      </c>
      <c r="E21" s="5">
        <v>4</v>
      </c>
      <c r="F21" s="5">
        <v>4</v>
      </c>
      <c r="G21" s="5">
        <v>4</v>
      </c>
      <c r="H21" s="5">
        <v>4</v>
      </c>
      <c r="I21" s="5">
        <v>3</v>
      </c>
      <c r="J21" s="5">
        <v>4</v>
      </c>
      <c r="K21" s="5">
        <v>3</v>
      </c>
      <c r="L21" s="5">
        <v>2</v>
      </c>
      <c r="M21" s="5">
        <v>3</v>
      </c>
      <c r="N21" s="5">
        <v>4</v>
      </c>
      <c r="O21" s="5">
        <v>3</v>
      </c>
    </row>
    <row r="22" spans="1:18">
      <c r="A22" s="5"/>
      <c r="B22" s="5">
        <v>4</v>
      </c>
      <c r="C22" s="5">
        <v>4</v>
      </c>
      <c r="D22" s="5">
        <v>1</v>
      </c>
      <c r="E22" s="5">
        <v>4</v>
      </c>
      <c r="F22" s="5">
        <v>4</v>
      </c>
      <c r="G22" s="5">
        <v>3</v>
      </c>
      <c r="H22" s="5">
        <v>4</v>
      </c>
      <c r="I22" s="5">
        <v>3</v>
      </c>
      <c r="J22" s="5">
        <v>4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</row>
    <row r="23" spans="1:18">
      <c r="A23" s="5"/>
      <c r="B23" s="5">
        <v>4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2</v>
      </c>
      <c r="L23" s="5">
        <v>3</v>
      </c>
      <c r="M23" s="5">
        <v>3</v>
      </c>
      <c r="N23" s="5">
        <v>4</v>
      </c>
      <c r="O23" s="5">
        <v>3</v>
      </c>
    </row>
    <row r="24" spans="1:18">
      <c r="A24" s="5"/>
      <c r="B24" s="5">
        <v>4</v>
      </c>
      <c r="C24" s="5">
        <v>4</v>
      </c>
      <c r="D24" s="5">
        <v>4</v>
      </c>
      <c r="E24" s="5">
        <v>2</v>
      </c>
      <c r="F24" s="5">
        <v>3</v>
      </c>
      <c r="G24" s="5">
        <v>2</v>
      </c>
      <c r="H24" s="5">
        <v>3</v>
      </c>
      <c r="I24" s="5">
        <v>4</v>
      </c>
      <c r="J24" s="5">
        <v>3</v>
      </c>
      <c r="K24" s="5">
        <v>2</v>
      </c>
      <c r="L24" s="5">
        <v>3</v>
      </c>
      <c r="M24" s="5">
        <v>3</v>
      </c>
      <c r="N24" s="5">
        <v>1</v>
      </c>
      <c r="O24" s="5">
        <v>3</v>
      </c>
    </row>
    <row r="25" spans="1:18">
      <c r="A25" s="5"/>
      <c r="B25" s="5">
        <v>3</v>
      </c>
      <c r="C25" s="5">
        <v>4</v>
      </c>
      <c r="D25" s="5">
        <v>4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3</v>
      </c>
      <c r="O25" s="5">
        <v>3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12</v>
      </c>
      <c r="O27" s="3" t="s">
        <v>13</v>
      </c>
    </row>
    <row r="28" spans="1:18">
      <c r="A28" s="8" t="s">
        <v>14</v>
      </c>
      <c r="B28" s="9">
        <f t="shared" ref="B28:O28" si="0">COUNTIF(B2:B26,"=4")</f>
        <v>21</v>
      </c>
      <c r="C28" s="9">
        <f t="shared" si="0"/>
        <v>22</v>
      </c>
      <c r="D28" s="9">
        <f t="shared" si="0"/>
        <v>17</v>
      </c>
      <c r="E28" s="9">
        <f t="shared" si="0"/>
        <v>19</v>
      </c>
      <c r="F28" s="9">
        <f t="shared" si="0"/>
        <v>20</v>
      </c>
      <c r="G28" s="9">
        <f t="shared" si="0"/>
        <v>18</v>
      </c>
      <c r="H28" s="9">
        <f t="shared" si="0"/>
        <v>21</v>
      </c>
      <c r="I28" s="9">
        <f t="shared" si="0"/>
        <v>14</v>
      </c>
      <c r="J28" s="9">
        <f t="shared" si="0"/>
        <v>14</v>
      </c>
      <c r="K28" s="9">
        <f t="shared" si="0"/>
        <v>12</v>
      </c>
      <c r="L28" s="9">
        <f t="shared" si="0"/>
        <v>11</v>
      </c>
      <c r="M28" s="9">
        <f t="shared" si="0"/>
        <v>13</v>
      </c>
      <c r="N28" s="9">
        <f t="shared" si="0"/>
        <v>11</v>
      </c>
      <c r="O28" s="9">
        <f t="shared" si="0"/>
        <v>9</v>
      </c>
    </row>
    <row r="29" spans="1:18">
      <c r="A29" s="10" t="s">
        <v>15</v>
      </c>
      <c r="B29" s="11">
        <f t="shared" ref="B29:O29" si="1">COUNTIF(B2:B26,"=3")</f>
        <v>3</v>
      </c>
      <c r="C29" s="11">
        <f t="shared" si="1"/>
        <v>0</v>
      </c>
      <c r="D29" s="11">
        <f t="shared" si="1"/>
        <v>3</v>
      </c>
      <c r="E29" s="11">
        <f t="shared" si="1"/>
        <v>1</v>
      </c>
      <c r="F29" s="11">
        <f t="shared" si="1"/>
        <v>2</v>
      </c>
      <c r="G29" s="11">
        <f t="shared" si="1"/>
        <v>3</v>
      </c>
      <c r="H29" s="11">
        <f t="shared" si="1"/>
        <v>3</v>
      </c>
      <c r="I29" s="11">
        <f t="shared" si="1"/>
        <v>6</v>
      </c>
      <c r="J29" s="11">
        <f t="shared" si="1"/>
        <v>6</v>
      </c>
      <c r="K29" s="11">
        <f t="shared" si="1"/>
        <v>5</v>
      </c>
      <c r="L29" s="11">
        <f t="shared" si="1"/>
        <v>3</v>
      </c>
      <c r="M29" s="11">
        <f t="shared" si="1"/>
        <v>6</v>
      </c>
      <c r="N29" s="11">
        <f t="shared" si="1"/>
        <v>4</v>
      </c>
      <c r="O29" s="11">
        <f t="shared" si="1"/>
        <v>8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2</v>
      </c>
      <c r="D30" s="13">
        <f t="shared" si="2"/>
        <v>0</v>
      </c>
      <c r="E30" s="13">
        <f t="shared" si="2"/>
        <v>3</v>
      </c>
      <c r="F30" s="13">
        <f t="shared" si="2"/>
        <v>1</v>
      </c>
      <c r="G30" s="13">
        <f t="shared" si="2"/>
        <v>1</v>
      </c>
      <c r="H30" s="13">
        <f t="shared" si="2"/>
        <v>0</v>
      </c>
      <c r="I30" s="13">
        <f t="shared" si="2"/>
        <v>2</v>
      </c>
      <c r="J30" s="13">
        <f t="shared" si="2"/>
        <v>3</v>
      </c>
      <c r="K30" s="13">
        <f t="shared" si="2"/>
        <v>4</v>
      </c>
      <c r="L30" s="13">
        <f t="shared" si="2"/>
        <v>4</v>
      </c>
      <c r="M30" s="13">
        <f t="shared" si="2"/>
        <v>3</v>
      </c>
      <c r="N30" s="13">
        <f t="shared" si="2"/>
        <v>4</v>
      </c>
      <c r="O30" s="13">
        <f t="shared" si="2"/>
        <v>3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4</v>
      </c>
      <c r="E31" s="16">
        <f t="shared" si="3"/>
        <v>1</v>
      </c>
      <c r="F31" s="16">
        <f t="shared" si="3"/>
        <v>1</v>
      </c>
      <c r="G31" s="16">
        <f t="shared" si="3"/>
        <v>2</v>
      </c>
      <c r="H31" s="16">
        <f t="shared" si="3"/>
        <v>0</v>
      </c>
      <c r="I31" s="16">
        <f t="shared" si="3"/>
        <v>2</v>
      </c>
      <c r="J31" s="16">
        <f t="shared" si="3"/>
        <v>1</v>
      </c>
      <c r="K31" s="16">
        <f t="shared" si="3"/>
        <v>3</v>
      </c>
      <c r="L31" s="16">
        <f t="shared" si="3"/>
        <v>6</v>
      </c>
      <c r="M31" s="16">
        <f t="shared" si="3"/>
        <v>2</v>
      </c>
      <c r="N31" s="16">
        <f t="shared" si="3"/>
        <v>5</v>
      </c>
      <c r="O31" s="16">
        <f t="shared" si="3"/>
        <v>4</v>
      </c>
    </row>
  </sheetData>
  <conditionalFormatting sqref="B2:O26">
    <cfRule type="cellIs" dxfId="63" priority="1" operator="equal">
      <formula>4</formula>
    </cfRule>
  </conditionalFormatting>
  <conditionalFormatting sqref="B2:O26">
    <cfRule type="cellIs" dxfId="62" priority="2" operator="equal">
      <formula>3</formula>
    </cfRule>
  </conditionalFormatting>
  <conditionalFormatting sqref="B2:O26">
    <cfRule type="cellIs" dxfId="61" priority="3" operator="equal">
      <formula>2</formula>
    </cfRule>
  </conditionalFormatting>
  <conditionalFormatting sqref="B2:O26">
    <cfRule type="cellIs" dxfId="60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selection activeCell="A2" sqref="A2:A24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6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</row>
    <row r="2" spans="1:16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3</v>
      </c>
      <c r="H2" s="5">
        <v>4</v>
      </c>
      <c r="I2" s="5">
        <v>4</v>
      </c>
      <c r="J2" s="5">
        <v>4</v>
      </c>
      <c r="K2" s="5">
        <v>2</v>
      </c>
      <c r="L2" s="5">
        <v>4</v>
      </c>
      <c r="M2" s="5">
        <v>4</v>
      </c>
      <c r="N2" s="5">
        <v>3</v>
      </c>
      <c r="O2" s="5">
        <v>2</v>
      </c>
    </row>
    <row r="3" spans="1:16">
      <c r="A3" s="5"/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3</v>
      </c>
      <c r="L3" s="5">
        <v>4</v>
      </c>
      <c r="M3" s="5">
        <v>4</v>
      </c>
      <c r="N3" s="5">
        <v>1</v>
      </c>
      <c r="O3" s="5">
        <v>4</v>
      </c>
    </row>
    <row r="4" spans="1:16">
      <c r="A4" s="5"/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3</v>
      </c>
      <c r="L4" s="5">
        <v>4</v>
      </c>
      <c r="M4" s="5">
        <v>3</v>
      </c>
      <c r="N4" s="5">
        <v>3</v>
      </c>
      <c r="O4" s="5">
        <v>4</v>
      </c>
    </row>
    <row r="5" spans="1:16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3</v>
      </c>
      <c r="L5" s="5">
        <v>4</v>
      </c>
      <c r="M5" s="5">
        <v>3</v>
      </c>
      <c r="N5" s="5">
        <v>3</v>
      </c>
      <c r="O5" s="5">
        <v>3</v>
      </c>
    </row>
    <row r="6" spans="1:16">
      <c r="A6" s="5"/>
      <c r="B6" s="5">
        <v>4</v>
      </c>
      <c r="C6" s="5">
        <v>4</v>
      </c>
      <c r="D6" s="5">
        <v>4</v>
      </c>
      <c r="E6" s="5">
        <v>3</v>
      </c>
      <c r="F6" s="5">
        <v>4</v>
      </c>
      <c r="G6" s="5">
        <v>3</v>
      </c>
      <c r="H6" s="5">
        <v>3</v>
      </c>
      <c r="I6" s="5">
        <v>4</v>
      </c>
      <c r="J6" s="5">
        <v>3</v>
      </c>
      <c r="K6" s="5">
        <v>3</v>
      </c>
      <c r="L6" s="5">
        <v>2</v>
      </c>
      <c r="M6" s="5">
        <v>4</v>
      </c>
      <c r="N6" s="5">
        <v>2</v>
      </c>
      <c r="O6" s="5">
        <v>4</v>
      </c>
      <c r="P6" s="5" t="s">
        <v>18</v>
      </c>
    </row>
    <row r="7" spans="1:16">
      <c r="A7" s="5"/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3</v>
      </c>
      <c r="H7" s="5">
        <v>3</v>
      </c>
      <c r="I7" s="5">
        <v>4</v>
      </c>
      <c r="J7" s="5">
        <v>3</v>
      </c>
      <c r="K7" s="5">
        <v>1</v>
      </c>
      <c r="L7" s="5">
        <v>2</v>
      </c>
      <c r="M7" s="5">
        <v>4</v>
      </c>
      <c r="N7" s="5">
        <v>1</v>
      </c>
      <c r="O7" s="5">
        <v>4</v>
      </c>
    </row>
    <row r="8" spans="1:16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3</v>
      </c>
      <c r="J8" s="5">
        <v>4</v>
      </c>
      <c r="K8" s="5">
        <v>1</v>
      </c>
      <c r="L8" s="5">
        <v>1</v>
      </c>
      <c r="M8" s="5">
        <v>3</v>
      </c>
      <c r="N8" s="5">
        <v>2</v>
      </c>
      <c r="O8" s="5">
        <v>3</v>
      </c>
    </row>
    <row r="9" spans="1:16">
      <c r="A9" s="5"/>
      <c r="B9" s="5">
        <v>4</v>
      </c>
      <c r="C9" s="5">
        <v>4</v>
      </c>
      <c r="D9" s="5">
        <v>4</v>
      </c>
      <c r="E9" s="5">
        <v>3</v>
      </c>
      <c r="F9" s="5">
        <v>4</v>
      </c>
      <c r="G9" s="5">
        <v>3</v>
      </c>
      <c r="H9" s="5">
        <v>3</v>
      </c>
      <c r="I9" s="5">
        <v>3</v>
      </c>
      <c r="J9" s="5">
        <v>4</v>
      </c>
      <c r="K9" s="5">
        <v>3</v>
      </c>
      <c r="L9" s="5">
        <v>1</v>
      </c>
      <c r="M9" s="5">
        <v>3</v>
      </c>
      <c r="N9" s="5">
        <v>1</v>
      </c>
      <c r="O9" s="5">
        <v>4</v>
      </c>
    </row>
    <row r="10" spans="1:16">
      <c r="A10" s="5"/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3</v>
      </c>
      <c r="H10" s="5">
        <v>2</v>
      </c>
      <c r="I10" s="5">
        <v>3</v>
      </c>
      <c r="J10" s="5">
        <v>4</v>
      </c>
      <c r="K10" s="5">
        <v>3</v>
      </c>
      <c r="L10" s="5">
        <v>4</v>
      </c>
      <c r="M10" s="5">
        <v>4</v>
      </c>
      <c r="N10" s="5">
        <v>3</v>
      </c>
      <c r="O10" s="5">
        <v>4</v>
      </c>
    </row>
    <row r="11" spans="1:16">
      <c r="A11" s="5"/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2</v>
      </c>
      <c r="L11" s="5">
        <v>3</v>
      </c>
      <c r="M11" s="5">
        <v>4</v>
      </c>
      <c r="N11" s="5">
        <v>3</v>
      </c>
      <c r="O11" s="5">
        <v>3</v>
      </c>
    </row>
    <row r="12" spans="1:16">
      <c r="A12" s="5"/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3</v>
      </c>
      <c r="L12" s="5">
        <v>2</v>
      </c>
      <c r="M12" s="5">
        <v>2</v>
      </c>
      <c r="N12" s="5">
        <v>1</v>
      </c>
      <c r="O12" s="5">
        <v>4</v>
      </c>
    </row>
    <row r="13" spans="1:16">
      <c r="A13" s="5"/>
      <c r="B13" s="5">
        <v>4</v>
      </c>
      <c r="C13" s="5">
        <v>4</v>
      </c>
      <c r="D13" s="5">
        <v>4</v>
      </c>
      <c r="E13" s="5">
        <v>3</v>
      </c>
      <c r="F13" s="5">
        <v>4</v>
      </c>
      <c r="G13" s="5">
        <v>3</v>
      </c>
      <c r="H13" s="5">
        <v>3</v>
      </c>
      <c r="I13" s="5">
        <v>4</v>
      </c>
      <c r="J13" s="5">
        <v>4</v>
      </c>
      <c r="K13" s="5">
        <v>3</v>
      </c>
      <c r="L13" s="5">
        <v>4</v>
      </c>
      <c r="M13" s="5">
        <v>4</v>
      </c>
      <c r="N13" s="5">
        <v>3</v>
      </c>
      <c r="O13" s="5">
        <v>4</v>
      </c>
    </row>
    <row r="14" spans="1:16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3</v>
      </c>
      <c r="H14" s="5">
        <v>3</v>
      </c>
      <c r="I14" s="5">
        <v>4</v>
      </c>
      <c r="J14" s="5">
        <v>4</v>
      </c>
      <c r="K14" s="5">
        <v>2</v>
      </c>
      <c r="L14" s="5">
        <v>4</v>
      </c>
      <c r="M14" s="5">
        <v>3</v>
      </c>
      <c r="N14" s="5">
        <v>1</v>
      </c>
      <c r="O14" s="5">
        <v>2</v>
      </c>
    </row>
    <row r="15" spans="1:16">
      <c r="A15" s="5"/>
      <c r="B15" s="5">
        <v>4</v>
      </c>
      <c r="C15" s="5">
        <v>4</v>
      </c>
      <c r="D15" s="5">
        <v>4</v>
      </c>
      <c r="E15" s="5">
        <v>4</v>
      </c>
      <c r="F15" s="5">
        <v>1</v>
      </c>
      <c r="G15" s="5">
        <v>1</v>
      </c>
      <c r="H15" s="5">
        <v>3</v>
      </c>
      <c r="I15" s="5">
        <v>4</v>
      </c>
      <c r="J15" s="5">
        <v>4</v>
      </c>
      <c r="K15" s="5">
        <v>1</v>
      </c>
      <c r="L15" s="5">
        <v>2</v>
      </c>
      <c r="M15" s="5">
        <v>1</v>
      </c>
      <c r="N15" s="5">
        <v>1</v>
      </c>
      <c r="O15" s="5">
        <v>4</v>
      </c>
    </row>
    <row r="16" spans="1:16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2</v>
      </c>
      <c r="L16" s="5">
        <v>2</v>
      </c>
      <c r="M16" s="5">
        <v>4</v>
      </c>
      <c r="N16" s="5">
        <v>2</v>
      </c>
      <c r="O16" s="5">
        <v>4</v>
      </c>
    </row>
    <row r="17" spans="1:18">
      <c r="A17" s="5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3</v>
      </c>
      <c r="H17" s="5">
        <v>4</v>
      </c>
      <c r="I17" s="5">
        <v>4</v>
      </c>
      <c r="J17" s="5">
        <v>4</v>
      </c>
      <c r="K17" s="5">
        <v>3</v>
      </c>
      <c r="L17" s="5">
        <v>3</v>
      </c>
      <c r="M17" s="5">
        <v>4</v>
      </c>
      <c r="N17" s="5">
        <v>2</v>
      </c>
      <c r="O17" s="5">
        <v>3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3</v>
      </c>
      <c r="G18" s="5">
        <v>3</v>
      </c>
      <c r="H18" s="5">
        <v>3</v>
      </c>
      <c r="I18" s="5">
        <v>4</v>
      </c>
      <c r="J18" s="5">
        <v>4</v>
      </c>
      <c r="K18" s="5">
        <v>3</v>
      </c>
      <c r="L18" s="5">
        <v>2</v>
      </c>
      <c r="M18" s="5">
        <v>3</v>
      </c>
      <c r="N18" s="5">
        <v>1</v>
      </c>
      <c r="O18" s="5">
        <v>4</v>
      </c>
    </row>
    <row r="19" spans="1:18">
      <c r="A19" s="5"/>
      <c r="B19" s="5">
        <v>4</v>
      </c>
      <c r="C19" s="5">
        <v>4</v>
      </c>
      <c r="D19" s="5">
        <v>4</v>
      </c>
      <c r="E19" s="5">
        <v>3</v>
      </c>
      <c r="F19" s="5">
        <v>3</v>
      </c>
      <c r="G19" s="5">
        <v>1</v>
      </c>
      <c r="H19" s="5">
        <v>2</v>
      </c>
      <c r="I19" s="5">
        <v>4</v>
      </c>
      <c r="J19" s="5">
        <v>4</v>
      </c>
      <c r="K19" s="5">
        <v>3</v>
      </c>
      <c r="L19" s="5">
        <v>4</v>
      </c>
      <c r="M19" s="5">
        <v>3</v>
      </c>
      <c r="N19" s="5">
        <v>2</v>
      </c>
      <c r="O19" s="5">
        <v>2</v>
      </c>
    </row>
    <row r="20" spans="1:18">
      <c r="A20" s="5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3</v>
      </c>
      <c r="H20" s="5">
        <v>3</v>
      </c>
      <c r="I20" s="5">
        <v>4</v>
      </c>
      <c r="J20" s="5">
        <v>4</v>
      </c>
      <c r="K20" s="5">
        <v>3</v>
      </c>
      <c r="L20" s="5">
        <v>3</v>
      </c>
      <c r="M20" s="5">
        <v>3</v>
      </c>
      <c r="N20" s="5">
        <v>2</v>
      </c>
      <c r="O20" s="5">
        <v>3</v>
      </c>
    </row>
    <row r="21" spans="1:18">
      <c r="A21" s="5"/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  <c r="M21" s="5">
        <v>4</v>
      </c>
      <c r="N21" s="5">
        <v>3</v>
      </c>
      <c r="O21" s="5">
        <v>2</v>
      </c>
    </row>
    <row r="22" spans="1:18">
      <c r="A22" s="5"/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3</v>
      </c>
      <c r="H22" s="5">
        <v>4</v>
      </c>
      <c r="I22" s="5">
        <v>4</v>
      </c>
      <c r="J22" s="5">
        <v>4</v>
      </c>
      <c r="K22" s="5">
        <v>3</v>
      </c>
      <c r="L22" s="5">
        <v>3</v>
      </c>
      <c r="M22" s="5">
        <v>2</v>
      </c>
      <c r="N22" s="5">
        <v>1</v>
      </c>
      <c r="O22" s="5">
        <v>4</v>
      </c>
    </row>
    <row r="23" spans="1:18">
      <c r="A23" s="5"/>
      <c r="B23" s="5">
        <v>4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3</v>
      </c>
      <c r="I23" s="5">
        <v>4</v>
      </c>
      <c r="J23" s="5">
        <v>4</v>
      </c>
      <c r="K23" s="5">
        <v>3</v>
      </c>
      <c r="L23" s="5">
        <v>3</v>
      </c>
      <c r="M23" s="5">
        <v>2</v>
      </c>
      <c r="N23" s="5">
        <v>3</v>
      </c>
      <c r="O23" s="5">
        <v>2</v>
      </c>
    </row>
    <row r="24" spans="1:18">
      <c r="A24" s="5"/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2</v>
      </c>
      <c r="L24" s="5">
        <v>2</v>
      </c>
      <c r="M24" s="5">
        <v>4</v>
      </c>
      <c r="N24" s="5">
        <v>3</v>
      </c>
      <c r="O24" s="5">
        <v>4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12</v>
      </c>
      <c r="O27" s="3" t="s">
        <v>13</v>
      </c>
    </row>
    <row r="28" spans="1:18">
      <c r="A28" s="8" t="s">
        <v>14</v>
      </c>
      <c r="B28" s="9">
        <f t="shared" ref="B28:O28" si="0">COUNTIF(B2:B26,"=4")</f>
        <v>23</v>
      </c>
      <c r="C28" s="9">
        <f t="shared" si="0"/>
        <v>23</v>
      </c>
      <c r="D28" s="9">
        <f t="shared" si="0"/>
        <v>23</v>
      </c>
      <c r="E28" s="9">
        <f t="shared" si="0"/>
        <v>19</v>
      </c>
      <c r="F28" s="9">
        <f t="shared" si="0"/>
        <v>20</v>
      </c>
      <c r="G28" s="9">
        <f t="shared" si="0"/>
        <v>9</v>
      </c>
      <c r="H28" s="9">
        <f t="shared" si="0"/>
        <v>11</v>
      </c>
      <c r="I28" s="9">
        <f t="shared" si="0"/>
        <v>19</v>
      </c>
      <c r="J28" s="9">
        <f t="shared" si="0"/>
        <v>20</v>
      </c>
      <c r="K28" s="9">
        <f t="shared" si="0"/>
        <v>0</v>
      </c>
      <c r="L28" s="9">
        <f t="shared" si="0"/>
        <v>8</v>
      </c>
      <c r="M28" s="9">
        <f t="shared" si="0"/>
        <v>11</v>
      </c>
      <c r="N28" s="9">
        <f t="shared" si="0"/>
        <v>0</v>
      </c>
      <c r="O28" s="9">
        <f t="shared" si="0"/>
        <v>13</v>
      </c>
    </row>
    <row r="29" spans="1:18">
      <c r="A29" s="10" t="s">
        <v>15</v>
      </c>
      <c r="B29" s="11">
        <f t="shared" ref="B29:O29" si="1">COUNTIF(B2:B26,"=3")</f>
        <v>0</v>
      </c>
      <c r="C29" s="11">
        <f t="shared" si="1"/>
        <v>0</v>
      </c>
      <c r="D29" s="11">
        <f t="shared" si="1"/>
        <v>0</v>
      </c>
      <c r="E29" s="11">
        <f t="shared" si="1"/>
        <v>4</v>
      </c>
      <c r="F29" s="11">
        <f t="shared" si="1"/>
        <v>2</v>
      </c>
      <c r="G29" s="11">
        <f t="shared" si="1"/>
        <v>12</v>
      </c>
      <c r="H29" s="11">
        <f t="shared" si="1"/>
        <v>10</v>
      </c>
      <c r="I29" s="11">
        <f t="shared" si="1"/>
        <v>4</v>
      </c>
      <c r="J29" s="11">
        <f t="shared" si="1"/>
        <v>3</v>
      </c>
      <c r="K29" s="11">
        <f t="shared" si="1"/>
        <v>15</v>
      </c>
      <c r="L29" s="11">
        <f t="shared" si="1"/>
        <v>6</v>
      </c>
      <c r="M29" s="11">
        <f t="shared" si="1"/>
        <v>8</v>
      </c>
      <c r="N29" s="11">
        <f t="shared" si="1"/>
        <v>9</v>
      </c>
      <c r="O29" s="11">
        <f t="shared" si="1"/>
        <v>5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2</v>
      </c>
      <c r="I30" s="13">
        <f t="shared" si="2"/>
        <v>0</v>
      </c>
      <c r="J30" s="13">
        <f t="shared" si="2"/>
        <v>0</v>
      </c>
      <c r="K30" s="13">
        <f t="shared" si="2"/>
        <v>5</v>
      </c>
      <c r="L30" s="13">
        <f t="shared" si="2"/>
        <v>7</v>
      </c>
      <c r="M30" s="13">
        <f t="shared" si="2"/>
        <v>3</v>
      </c>
      <c r="N30" s="13">
        <f t="shared" si="2"/>
        <v>6</v>
      </c>
      <c r="O30" s="13">
        <f t="shared" si="2"/>
        <v>5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1</v>
      </c>
      <c r="G31" s="16">
        <f t="shared" si="3"/>
        <v>2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3</v>
      </c>
      <c r="L31" s="16">
        <f t="shared" si="3"/>
        <v>2</v>
      </c>
      <c r="M31" s="16">
        <f t="shared" si="3"/>
        <v>1</v>
      </c>
      <c r="N31" s="16">
        <f t="shared" si="3"/>
        <v>8</v>
      </c>
      <c r="O31" s="16">
        <f t="shared" si="3"/>
        <v>0</v>
      </c>
    </row>
  </sheetData>
  <conditionalFormatting sqref="B2:O26">
    <cfRule type="cellIs" dxfId="59" priority="1" operator="equal">
      <formula>4</formula>
    </cfRule>
  </conditionalFormatting>
  <conditionalFormatting sqref="B2:O26">
    <cfRule type="cellIs" dxfId="58" priority="2" operator="equal">
      <formula>3</formula>
    </cfRule>
  </conditionalFormatting>
  <conditionalFormatting sqref="B2:O26">
    <cfRule type="cellIs" dxfId="57" priority="3" operator="equal">
      <formula>2</formula>
    </cfRule>
  </conditionalFormatting>
  <conditionalFormatting sqref="B2:O26">
    <cfRule type="cellIs" dxfId="56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selection activeCell="A3" sqref="A3:A25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19</v>
      </c>
      <c r="O1" s="3" t="s">
        <v>13</v>
      </c>
    </row>
    <row r="3" spans="1:15">
      <c r="A3" s="5"/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2</v>
      </c>
      <c r="L3" s="5">
        <v>4</v>
      </c>
      <c r="M3" s="5">
        <v>3</v>
      </c>
      <c r="N3" s="5">
        <v>4</v>
      </c>
      <c r="O3" s="5">
        <v>4</v>
      </c>
    </row>
    <row r="4" spans="1:15">
      <c r="A4" s="5"/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3</v>
      </c>
      <c r="K4" s="5">
        <v>3</v>
      </c>
      <c r="L4" s="5">
        <v>1</v>
      </c>
      <c r="M4" s="5">
        <v>2</v>
      </c>
      <c r="N4" s="5">
        <v>3</v>
      </c>
      <c r="O4" s="5">
        <v>3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2</v>
      </c>
      <c r="M5" s="5">
        <v>4</v>
      </c>
      <c r="N5" s="5">
        <v>4</v>
      </c>
      <c r="O5" s="5">
        <v>2</v>
      </c>
    </row>
    <row r="6" spans="1:15">
      <c r="A6" s="5"/>
      <c r="B6" s="5">
        <v>4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3</v>
      </c>
      <c r="J6" s="5">
        <v>3</v>
      </c>
      <c r="K6" s="5">
        <v>3</v>
      </c>
      <c r="L6" s="5">
        <v>2</v>
      </c>
      <c r="M6" s="5">
        <v>2</v>
      </c>
      <c r="N6" s="5">
        <v>2</v>
      </c>
      <c r="O6" s="5">
        <v>4</v>
      </c>
    </row>
    <row r="7" spans="1:15">
      <c r="A7" s="5"/>
      <c r="B7" s="5">
        <v>4</v>
      </c>
      <c r="C7" s="5">
        <v>4</v>
      </c>
      <c r="D7" s="5">
        <v>3</v>
      </c>
      <c r="E7" s="5">
        <v>3</v>
      </c>
      <c r="F7" s="5">
        <v>3</v>
      </c>
      <c r="G7" s="5">
        <v>3</v>
      </c>
      <c r="H7" s="5">
        <v>4</v>
      </c>
      <c r="I7" s="5">
        <v>3</v>
      </c>
      <c r="J7" s="5">
        <v>3</v>
      </c>
      <c r="K7" s="5">
        <v>2</v>
      </c>
      <c r="L7" s="5">
        <v>3</v>
      </c>
      <c r="M7" s="5">
        <v>2</v>
      </c>
      <c r="N7" s="5">
        <v>2</v>
      </c>
      <c r="O7" s="5">
        <v>4</v>
      </c>
    </row>
    <row r="8" spans="1:15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3</v>
      </c>
      <c r="M8" s="5">
        <v>4</v>
      </c>
      <c r="N8" s="5">
        <v>4</v>
      </c>
      <c r="O8" s="5">
        <v>3</v>
      </c>
    </row>
    <row r="9" spans="1:15">
      <c r="A9" s="5"/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3</v>
      </c>
      <c r="J9" s="5">
        <v>3</v>
      </c>
      <c r="K9" s="5">
        <v>3</v>
      </c>
      <c r="L9" s="5">
        <v>3</v>
      </c>
      <c r="M9" s="5">
        <v>2</v>
      </c>
      <c r="N9" s="5">
        <v>3</v>
      </c>
      <c r="O9" s="5">
        <v>4</v>
      </c>
    </row>
    <row r="10" spans="1:15">
      <c r="A10" s="5"/>
      <c r="B10" s="5">
        <v>3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3</v>
      </c>
      <c r="I10" s="5">
        <v>4</v>
      </c>
      <c r="J10" s="5">
        <v>4</v>
      </c>
      <c r="K10" s="5">
        <v>3</v>
      </c>
      <c r="L10" s="5">
        <v>2</v>
      </c>
      <c r="M10" s="5">
        <v>3</v>
      </c>
      <c r="N10" s="5">
        <v>3</v>
      </c>
      <c r="O10" s="5">
        <v>4</v>
      </c>
    </row>
    <row r="11" spans="1:15">
      <c r="A11" s="5"/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3</v>
      </c>
      <c r="K11" s="5">
        <v>4</v>
      </c>
      <c r="L11" s="5">
        <v>4</v>
      </c>
      <c r="M11" s="5">
        <v>3</v>
      </c>
      <c r="N11" s="5">
        <v>3</v>
      </c>
      <c r="O11" s="5">
        <v>4</v>
      </c>
    </row>
    <row r="12" spans="1:15">
      <c r="A12" s="5"/>
      <c r="B12" s="5">
        <v>4</v>
      </c>
      <c r="C12" s="5">
        <v>4</v>
      </c>
      <c r="D12" s="5">
        <v>2</v>
      </c>
      <c r="E12" s="5">
        <v>3</v>
      </c>
      <c r="F12" s="5">
        <v>2</v>
      </c>
      <c r="G12" s="5">
        <v>1</v>
      </c>
      <c r="H12" s="5">
        <v>1</v>
      </c>
      <c r="I12" s="5">
        <v>1</v>
      </c>
      <c r="J12" s="5">
        <v>3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2</v>
      </c>
      <c r="L14" s="5">
        <v>2</v>
      </c>
      <c r="M14" s="5">
        <v>3</v>
      </c>
      <c r="N14" s="5">
        <v>3</v>
      </c>
      <c r="O14" s="5">
        <v>4</v>
      </c>
    </row>
    <row r="15" spans="1:15">
      <c r="A15" s="5"/>
      <c r="B15" s="5">
        <v>4</v>
      </c>
      <c r="C15" s="5">
        <v>3</v>
      </c>
      <c r="D15" s="5">
        <v>4</v>
      </c>
      <c r="E15" s="5">
        <v>4</v>
      </c>
      <c r="F15" s="5">
        <v>3</v>
      </c>
      <c r="G15" s="5">
        <v>2</v>
      </c>
      <c r="H15" s="5">
        <v>3</v>
      </c>
      <c r="I15" s="5">
        <v>1</v>
      </c>
      <c r="J15" s="5">
        <v>3</v>
      </c>
      <c r="K15" s="5">
        <v>1</v>
      </c>
      <c r="L15" s="5">
        <v>1</v>
      </c>
      <c r="M15" s="5">
        <v>3</v>
      </c>
      <c r="N15" s="5">
        <v>2</v>
      </c>
      <c r="O15" s="5">
        <v>4</v>
      </c>
    </row>
    <row r="16" spans="1:15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3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3</v>
      </c>
      <c r="L18" s="5">
        <v>2</v>
      </c>
      <c r="M18" s="5">
        <v>3</v>
      </c>
      <c r="N18" s="5">
        <v>3</v>
      </c>
      <c r="O18" s="5">
        <v>3</v>
      </c>
    </row>
    <row r="19" spans="1:18">
      <c r="A19" s="5"/>
      <c r="B19" s="5">
        <v>4</v>
      </c>
      <c r="C19" s="5">
        <v>4</v>
      </c>
      <c r="D19" s="5">
        <v>2</v>
      </c>
      <c r="E19" s="5">
        <v>3</v>
      </c>
      <c r="F19" s="5">
        <v>4</v>
      </c>
      <c r="G19" s="5">
        <v>3</v>
      </c>
      <c r="H19" s="5">
        <v>3</v>
      </c>
      <c r="I19" s="5">
        <v>4</v>
      </c>
      <c r="J19" s="5">
        <v>3</v>
      </c>
      <c r="K19" s="5">
        <v>2</v>
      </c>
      <c r="L19" s="5">
        <v>1</v>
      </c>
      <c r="M19" s="5">
        <v>2</v>
      </c>
      <c r="N19" s="5">
        <v>1</v>
      </c>
      <c r="O19" s="5">
        <v>3</v>
      </c>
    </row>
    <row r="20" spans="1:18">
      <c r="A20" s="5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3</v>
      </c>
      <c r="L20" s="5">
        <v>2</v>
      </c>
      <c r="M20" s="5">
        <v>3</v>
      </c>
      <c r="N20" s="5">
        <v>2</v>
      </c>
      <c r="O20" s="5">
        <v>4</v>
      </c>
    </row>
    <row r="21" spans="1:18">
      <c r="A21" s="5"/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3</v>
      </c>
      <c r="L21" s="5">
        <v>3</v>
      </c>
      <c r="M21" s="5">
        <v>2</v>
      </c>
      <c r="N21" s="5">
        <v>3</v>
      </c>
      <c r="O21" s="5">
        <v>4</v>
      </c>
    </row>
    <row r="22" spans="1:18">
      <c r="A22" s="5"/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3</v>
      </c>
      <c r="K22" s="5">
        <v>4</v>
      </c>
      <c r="L22" s="5">
        <v>4</v>
      </c>
      <c r="M22" s="5">
        <v>2</v>
      </c>
      <c r="N22" s="5">
        <v>2</v>
      </c>
      <c r="O22" s="5">
        <v>4</v>
      </c>
    </row>
    <row r="23" spans="1:18">
      <c r="A23" s="5"/>
      <c r="B23" s="5">
        <v>4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3</v>
      </c>
      <c r="M23" s="5">
        <v>4</v>
      </c>
      <c r="N23" s="5">
        <v>4</v>
      </c>
      <c r="O23" s="5">
        <v>1</v>
      </c>
    </row>
    <row r="24" spans="1:18">
      <c r="A24" s="5"/>
      <c r="B24" s="5">
        <v>3</v>
      </c>
      <c r="C24" s="5">
        <v>4</v>
      </c>
      <c r="D24" s="5">
        <v>1</v>
      </c>
      <c r="E24" s="5">
        <v>3</v>
      </c>
      <c r="F24" s="5">
        <v>1</v>
      </c>
      <c r="G24" s="5">
        <v>1</v>
      </c>
      <c r="H24" s="5">
        <v>1</v>
      </c>
      <c r="I24" s="5">
        <v>4</v>
      </c>
      <c r="J24" s="5">
        <v>3</v>
      </c>
      <c r="K24" s="5">
        <v>3</v>
      </c>
      <c r="L24" s="5">
        <v>2</v>
      </c>
      <c r="M24" s="5">
        <v>1</v>
      </c>
      <c r="N24" s="5">
        <v>2</v>
      </c>
      <c r="O24" s="5">
        <v>2</v>
      </c>
    </row>
    <row r="25" spans="1:18">
      <c r="A25" s="5"/>
      <c r="B25" s="5">
        <v>4</v>
      </c>
      <c r="C25" s="5">
        <v>4</v>
      </c>
      <c r="D25" s="5">
        <v>4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3</v>
      </c>
      <c r="K25" s="5">
        <v>3</v>
      </c>
      <c r="L25" s="5">
        <v>4</v>
      </c>
      <c r="M25" s="5">
        <v>1</v>
      </c>
      <c r="N25" s="5">
        <v>2</v>
      </c>
      <c r="O25" s="5">
        <v>3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19</v>
      </c>
      <c r="O27" s="3" t="s">
        <v>13</v>
      </c>
    </row>
    <row r="28" spans="1:18">
      <c r="A28" s="8" t="s">
        <v>14</v>
      </c>
      <c r="B28" s="9">
        <f t="shared" ref="B28:O28" si="0">COUNTIF(B2:B26,"=4")</f>
        <v>19</v>
      </c>
      <c r="C28" s="9">
        <f t="shared" si="0"/>
        <v>20</v>
      </c>
      <c r="D28" s="9">
        <f t="shared" si="0"/>
        <v>17</v>
      </c>
      <c r="E28" s="9">
        <f t="shared" si="0"/>
        <v>17</v>
      </c>
      <c r="F28" s="9">
        <f t="shared" si="0"/>
        <v>17</v>
      </c>
      <c r="G28" s="9">
        <f t="shared" si="0"/>
        <v>16</v>
      </c>
      <c r="H28" s="9">
        <f t="shared" si="0"/>
        <v>16</v>
      </c>
      <c r="I28" s="9">
        <f t="shared" si="0"/>
        <v>16</v>
      </c>
      <c r="J28" s="9">
        <f t="shared" si="0"/>
        <v>10</v>
      </c>
      <c r="K28" s="9">
        <f t="shared" si="0"/>
        <v>6</v>
      </c>
      <c r="L28" s="9">
        <f t="shared" si="0"/>
        <v>5</v>
      </c>
      <c r="M28" s="9">
        <f t="shared" si="0"/>
        <v>4</v>
      </c>
      <c r="N28" s="9">
        <f t="shared" si="0"/>
        <v>5</v>
      </c>
      <c r="O28" s="9">
        <f t="shared" si="0"/>
        <v>11</v>
      </c>
    </row>
    <row r="29" spans="1:18">
      <c r="A29" s="10" t="s">
        <v>15</v>
      </c>
      <c r="B29" s="11">
        <f t="shared" ref="B29:O29" si="1">COUNTIF(B2:B26,"=3")</f>
        <v>2</v>
      </c>
      <c r="C29" s="11">
        <f t="shared" si="1"/>
        <v>1</v>
      </c>
      <c r="D29" s="11">
        <f t="shared" si="1"/>
        <v>1</v>
      </c>
      <c r="E29" s="11">
        <f t="shared" si="1"/>
        <v>4</v>
      </c>
      <c r="F29" s="11">
        <f t="shared" si="1"/>
        <v>2</v>
      </c>
      <c r="G29" s="11">
        <f t="shared" si="1"/>
        <v>2</v>
      </c>
      <c r="H29" s="11">
        <f t="shared" si="1"/>
        <v>3</v>
      </c>
      <c r="I29" s="11">
        <f t="shared" si="1"/>
        <v>3</v>
      </c>
      <c r="J29" s="11">
        <f t="shared" si="1"/>
        <v>11</v>
      </c>
      <c r="K29" s="11">
        <f t="shared" si="1"/>
        <v>9</v>
      </c>
      <c r="L29" s="11">
        <f t="shared" si="1"/>
        <v>5</v>
      </c>
      <c r="M29" s="11">
        <f t="shared" si="1"/>
        <v>7</v>
      </c>
      <c r="N29" s="11">
        <f t="shared" si="1"/>
        <v>7</v>
      </c>
      <c r="O29" s="11">
        <f t="shared" si="1"/>
        <v>6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2</v>
      </c>
      <c r="E30" s="13">
        <f t="shared" si="2"/>
        <v>0</v>
      </c>
      <c r="F30" s="13">
        <f t="shared" si="2"/>
        <v>1</v>
      </c>
      <c r="G30" s="13">
        <f t="shared" si="2"/>
        <v>1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4</v>
      </c>
      <c r="L30" s="13">
        <f t="shared" si="2"/>
        <v>7</v>
      </c>
      <c r="M30" s="13">
        <f t="shared" si="2"/>
        <v>7</v>
      </c>
      <c r="N30" s="13">
        <f t="shared" si="2"/>
        <v>7</v>
      </c>
      <c r="O30" s="13">
        <f t="shared" si="2"/>
        <v>2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1</v>
      </c>
      <c r="E31" s="16">
        <f t="shared" si="3"/>
        <v>0</v>
      </c>
      <c r="F31" s="16">
        <f t="shared" si="3"/>
        <v>1</v>
      </c>
      <c r="G31" s="16">
        <f t="shared" si="3"/>
        <v>2</v>
      </c>
      <c r="H31" s="16">
        <f t="shared" si="3"/>
        <v>2</v>
      </c>
      <c r="I31" s="16">
        <f t="shared" si="3"/>
        <v>2</v>
      </c>
      <c r="J31" s="16">
        <f t="shared" si="3"/>
        <v>0</v>
      </c>
      <c r="K31" s="16">
        <f t="shared" si="3"/>
        <v>2</v>
      </c>
      <c r="L31" s="16">
        <f t="shared" si="3"/>
        <v>4</v>
      </c>
      <c r="M31" s="16">
        <f t="shared" si="3"/>
        <v>3</v>
      </c>
      <c r="N31" s="16">
        <f t="shared" si="3"/>
        <v>2</v>
      </c>
      <c r="O31" s="16">
        <f t="shared" si="3"/>
        <v>2</v>
      </c>
    </row>
  </sheetData>
  <conditionalFormatting sqref="B2:O26">
    <cfRule type="cellIs" dxfId="55" priority="1" operator="equal">
      <formula>4</formula>
    </cfRule>
  </conditionalFormatting>
  <conditionalFormatting sqref="B2:O26">
    <cfRule type="cellIs" dxfId="54" priority="2" operator="equal">
      <formula>3</formula>
    </cfRule>
  </conditionalFormatting>
  <conditionalFormatting sqref="B2:O26">
    <cfRule type="cellIs" dxfId="53" priority="3" operator="equal">
      <formula>2</formula>
    </cfRule>
  </conditionalFormatting>
  <conditionalFormatting sqref="B2:O26">
    <cfRule type="cellIs" dxfId="52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1"/>
  <sheetViews>
    <sheetView workbookViewId="0">
      <selection activeCell="A2" sqref="A2:A22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20</v>
      </c>
      <c r="O1" s="3" t="s">
        <v>13</v>
      </c>
    </row>
    <row r="2" spans="1:15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5">
        <v>3</v>
      </c>
      <c r="J2" s="5">
        <v>3</v>
      </c>
      <c r="K2" s="5">
        <v>3</v>
      </c>
      <c r="L2" s="5">
        <v>1</v>
      </c>
      <c r="M2" s="5">
        <v>3</v>
      </c>
      <c r="N2" s="5">
        <v>2</v>
      </c>
      <c r="O2" s="5">
        <v>3</v>
      </c>
    </row>
    <row r="3" spans="1:15">
      <c r="A3" s="5"/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3</v>
      </c>
      <c r="J3" s="5">
        <v>4</v>
      </c>
      <c r="K3" s="5">
        <v>4</v>
      </c>
      <c r="L3" s="5">
        <v>4</v>
      </c>
      <c r="M3" s="5">
        <v>4</v>
      </c>
      <c r="N3" s="5">
        <v>3</v>
      </c>
      <c r="O3" s="5">
        <v>4</v>
      </c>
    </row>
    <row r="4" spans="1:15">
      <c r="A4" s="5"/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3</v>
      </c>
      <c r="L4" s="5">
        <v>4</v>
      </c>
      <c r="M4" s="5">
        <v>4</v>
      </c>
      <c r="N4" s="5">
        <v>4</v>
      </c>
      <c r="O4" s="5">
        <v>4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3</v>
      </c>
      <c r="L5" s="5">
        <v>4</v>
      </c>
      <c r="M5" s="5">
        <v>2</v>
      </c>
      <c r="N5" s="5">
        <v>4</v>
      </c>
      <c r="O5" s="5">
        <v>3</v>
      </c>
    </row>
    <row r="6" spans="1:15">
      <c r="A6" s="5"/>
      <c r="B6" s="5">
        <v>4</v>
      </c>
      <c r="C6" s="5">
        <v>4</v>
      </c>
      <c r="D6" s="5">
        <v>3</v>
      </c>
      <c r="E6" s="5">
        <v>4</v>
      </c>
      <c r="F6" s="5">
        <v>4</v>
      </c>
      <c r="G6" s="5">
        <v>4</v>
      </c>
      <c r="H6" s="5">
        <v>4</v>
      </c>
      <c r="I6" s="5">
        <v>3</v>
      </c>
      <c r="J6" s="5">
        <v>2</v>
      </c>
      <c r="K6" s="5">
        <v>1</v>
      </c>
      <c r="L6" s="5">
        <v>1</v>
      </c>
      <c r="M6" s="5">
        <v>1</v>
      </c>
      <c r="N6" s="5">
        <v>1</v>
      </c>
      <c r="O6" s="5">
        <v>1</v>
      </c>
    </row>
    <row r="7" spans="1:15">
      <c r="A7" s="5"/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3</v>
      </c>
      <c r="J7" s="5">
        <v>4</v>
      </c>
      <c r="K7" s="5">
        <v>2</v>
      </c>
      <c r="L7" s="5">
        <v>2</v>
      </c>
      <c r="M7" s="5">
        <v>2</v>
      </c>
      <c r="N7" s="5">
        <v>2</v>
      </c>
      <c r="O7" s="5">
        <v>1</v>
      </c>
    </row>
    <row r="8" spans="1:15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2</v>
      </c>
      <c r="L8" s="5">
        <v>4</v>
      </c>
      <c r="M8" s="5">
        <v>2</v>
      </c>
      <c r="N8" s="5">
        <v>3</v>
      </c>
      <c r="O8" s="5">
        <v>4</v>
      </c>
    </row>
    <row r="9" spans="1:15">
      <c r="A9" s="5"/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3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</row>
    <row r="10" spans="1:15">
      <c r="A10" s="5"/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3</v>
      </c>
      <c r="H10" s="5">
        <v>4</v>
      </c>
      <c r="I10" s="5">
        <v>4</v>
      </c>
      <c r="J10" s="5">
        <v>3</v>
      </c>
      <c r="K10" s="5">
        <v>4</v>
      </c>
      <c r="L10" s="5">
        <v>3</v>
      </c>
      <c r="M10" s="5">
        <v>3</v>
      </c>
      <c r="N10" s="5">
        <v>4</v>
      </c>
      <c r="O10" s="5">
        <v>4</v>
      </c>
    </row>
    <row r="11" spans="1:15">
      <c r="A11" s="5"/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2</v>
      </c>
      <c r="L11" s="5">
        <v>3</v>
      </c>
      <c r="M11" s="5">
        <v>4</v>
      </c>
      <c r="N11" s="5">
        <v>3</v>
      </c>
      <c r="O11" s="5">
        <v>4</v>
      </c>
    </row>
    <row r="12" spans="1:15">
      <c r="A12" s="5"/>
      <c r="B12" s="5">
        <v>4</v>
      </c>
      <c r="C12" s="5">
        <v>4</v>
      </c>
      <c r="D12" s="5">
        <v>2</v>
      </c>
      <c r="E12" s="5">
        <v>3</v>
      </c>
      <c r="F12" s="5">
        <v>4</v>
      </c>
      <c r="G12" s="5">
        <v>4</v>
      </c>
      <c r="H12" s="5">
        <v>3</v>
      </c>
      <c r="I12" s="5">
        <v>4</v>
      </c>
      <c r="J12" s="5">
        <v>3</v>
      </c>
      <c r="K12" s="5">
        <v>3</v>
      </c>
      <c r="L12" s="5">
        <v>2</v>
      </c>
      <c r="M12" s="5">
        <v>1</v>
      </c>
      <c r="N12" s="5">
        <v>3</v>
      </c>
      <c r="O12" s="5">
        <v>1</v>
      </c>
    </row>
    <row r="13" spans="1:15">
      <c r="A13" s="5"/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3</v>
      </c>
      <c r="N13" s="5">
        <v>4</v>
      </c>
      <c r="O13" s="5">
        <v>4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3</v>
      </c>
      <c r="J14" s="5">
        <v>3</v>
      </c>
      <c r="K14" s="5">
        <v>4</v>
      </c>
      <c r="L14" s="5">
        <v>4</v>
      </c>
      <c r="M14" s="5">
        <v>3</v>
      </c>
      <c r="N14" s="5">
        <v>3</v>
      </c>
      <c r="O14" s="5">
        <v>4</v>
      </c>
    </row>
    <row r="15" spans="1:15">
      <c r="A15" s="5"/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2</v>
      </c>
      <c r="L15" s="5">
        <v>4</v>
      </c>
      <c r="M15" s="5">
        <v>3</v>
      </c>
      <c r="N15" s="5">
        <v>3</v>
      </c>
      <c r="O15" s="5">
        <v>4</v>
      </c>
    </row>
    <row r="16" spans="1:15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3</v>
      </c>
      <c r="J16" s="5">
        <v>4</v>
      </c>
      <c r="K16" s="5">
        <v>3</v>
      </c>
      <c r="L16" s="5">
        <v>3</v>
      </c>
      <c r="M16" s="5">
        <v>4</v>
      </c>
      <c r="N16" s="5">
        <v>4</v>
      </c>
      <c r="O16" s="5">
        <v>3</v>
      </c>
    </row>
    <row r="17" spans="1:18">
      <c r="A17" s="5"/>
      <c r="B17" s="5">
        <v>3</v>
      </c>
      <c r="C17" s="5">
        <v>4</v>
      </c>
      <c r="D17" s="5">
        <v>4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4</v>
      </c>
      <c r="L17" s="5">
        <v>4</v>
      </c>
      <c r="M17" s="5">
        <v>3</v>
      </c>
      <c r="N17" s="5">
        <v>2</v>
      </c>
      <c r="O17" s="5">
        <v>4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3</v>
      </c>
      <c r="J18" s="5">
        <v>4</v>
      </c>
      <c r="K18" s="5">
        <v>1</v>
      </c>
      <c r="L18" s="5">
        <v>1</v>
      </c>
      <c r="M18" s="5">
        <v>2</v>
      </c>
      <c r="N18" s="5">
        <v>3</v>
      </c>
      <c r="O18" s="5">
        <v>3</v>
      </c>
    </row>
    <row r="19" spans="1:18">
      <c r="A19" s="5"/>
      <c r="B19" s="5">
        <v>3</v>
      </c>
      <c r="C19" s="5">
        <v>4</v>
      </c>
      <c r="D19" s="5">
        <v>2</v>
      </c>
      <c r="E19" s="5">
        <v>2</v>
      </c>
      <c r="F19" s="5">
        <v>1</v>
      </c>
      <c r="G19" s="5">
        <v>1</v>
      </c>
      <c r="H19" s="5">
        <v>3</v>
      </c>
      <c r="I19" s="5">
        <v>3</v>
      </c>
      <c r="J19" s="5">
        <v>3</v>
      </c>
      <c r="K19" s="5">
        <v>3</v>
      </c>
      <c r="L19" s="5">
        <v>4</v>
      </c>
      <c r="M19" s="5">
        <v>2</v>
      </c>
      <c r="N19" s="5">
        <v>2</v>
      </c>
      <c r="O19" s="5">
        <v>3</v>
      </c>
    </row>
    <row r="20" spans="1:18">
      <c r="A20" s="5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3</v>
      </c>
      <c r="K20" s="5">
        <v>3</v>
      </c>
      <c r="L20" s="5">
        <v>4</v>
      </c>
      <c r="M20" s="5">
        <v>3</v>
      </c>
      <c r="N20" s="5">
        <v>3</v>
      </c>
      <c r="O20" s="5">
        <v>4</v>
      </c>
    </row>
    <row r="21" spans="1:18">
      <c r="A21" s="5"/>
    </row>
    <row r="22" spans="1:18">
      <c r="A22" s="5"/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3</v>
      </c>
      <c r="N22" s="5">
        <v>3</v>
      </c>
      <c r="O22" s="5">
        <v>2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21</v>
      </c>
      <c r="O27" s="3" t="s">
        <v>13</v>
      </c>
    </row>
    <row r="28" spans="1:18">
      <c r="A28" s="8" t="s">
        <v>14</v>
      </c>
      <c r="B28" s="9">
        <f t="shared" ref="B28:O28" si="0">COUNTIF(B2:B26,"=4")</f>
        <v>18</v>
      </c>
      <c r="C28" s="9">
        <f t="shared" si="0"/>
        <v>20</v>
      </c>
      <c r="D28" s="9">
        <f t="shared" si="0"/>
        <v>17</v>
      </c>
      <c r="E28" s="9">
        <f t="shared" si="0"/>
        <v>17</v>
      </c>
      <c r="F28" s="9">
        <f t="shared" si="0"/>
        <v>18</v>
      </c>
      <c r="G28" s="9">
        <f t="shared" si="0"/>
        <v>17</v>
      </c>
      <c r="H28" s="9">
        <f t="shared" si="0"/>
        <v>17</v>
      </c>
      <c r="I28" s="9">
        <f t="shared" si="0"/>
        <v>10</v>
      </c>
      <c r="J28" s="9">
        <f t="shared" si="0"/>
        <v>11</v>
      </c>
      <c r="K28" s="9">
        <f t="shared" si="0"/>
        <v>6</v>
      </c>
      <c r="L28" s="9">
        <f t="shared" si="0"/>
        <v>11</v>
      </c>
      <c r="M28" s="9">
        <f t="shared" si="0"/>
        <v>4</v>
      </c>
      <c r="N28" s="9">
        <f t="shared" si="0"/>
        <v>5</v>
      </c>
      <c r="O28" s="9">
        <f t="shared" si="0"/>
        <v>10</v>
      </c>
    </row>
    <row r="29" spans="1:18">
      <c r="A29" s="10" t="s">
        <v>15</v>
      </c>
      <c r="B29" s="11">
        <f t="shared" ref="B29:O29" si="1">COUNTIF(B2:B26,"=3")</f>
        <v>2</v>
      </c>
      <c r="C29" s="11">
        <f t="shared" si="1"/>
        <v>0</v>
      </c>
      <c r="D29" s="11">
        <f t="shared" si="1"/>
        <v>1</v>
      </c>
      <c r="E29" s="11">
        <f t="shared" si="1"/>
        <v>2</v>
      </c>
      <c r="F29" s="11">
        <f t="shared" si="1"/>
        <v>1</v>
      </c>
      <c r="G29" s="11">
        <f t="shared" si="1"/>
        <v>2</v>
      </c>
      <c r="H29" s="11">
        <f t="shared" si="1"/>
        <v>3</v>
      </c>
      <c r="I29" s="11">
        <f t="shared" si="1"/>
        <v>10</v>
      </c>
      <c r="J29" s="11">
        <f t="shared" si="1"/>
        <v>7</v>
      </c>
      <c r="K29" s="11">
        <f t="shared" si="1"/>
        <v>7</v>
      </c>
      <c r="L29" s="11">
        <f t="shared" si="1"/>
        <v>3</v>
      </c>
      <c r="M29" s="11">
        <f t="shared" si="1"/>
        <v>8</v>
      </c>
      <c r="N29" s="11">
        <f t="shared" si="1"/>
        <v>9</v>
      </c>
      <c r="O29" s="11">
        <f t="shared" si="1"/>
        <v>5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2</v>
      </c>
      <c r="E30" s="13">
        <f t="shared" si="2"/>
        <v>1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1</v>
      </c>
      <c r="K30" s="13">
        <f t="shared" si="2"/>
        <v>4</v>
      </c>
      <c r="L30" s="13">
        <f t="shared" si="2"/>
        <v>2</v>
      </c>
      <c r="M30" s="13">
        <f t="shared" si="2"/>
        <v>5</v>
      </c>
      <c r="N30" s="13">
        <f t="shared" si="2"/>
        <v>4</v>
      </c>
      <c r="O30" s="13">
        <f t="shared" si="2"/>
        <v>1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1</v>
      </c>
      <c r="G31" s="16">
        <f t="shared" si="3"/>
        <v>1</v>
      </c>
      <c r="H31" s="16">
        <f t="shared" si="3"/>
        <v>0</v>
      </c>
      <c r="I31" s="16">
        <f t="shared" si="3"/>
        <v>0</v>
      </c>
      <c r="J31" s="16">
        <f t="shared" si="3"/>
        <v>1</v>
      </c>
      <c r="K31" s="16">
        <f t="shared" si="3"/>
        <v>3</v>
      </c>
      <c r="L31" s="16">
        <f t="shared" si="3"/>
        <v>4</v>
      </c>
      <c r="M31" s="16">
        <f t="shared" si="3"/>
        <v>3</v>
      </c>
      <c r="N31" s="16">
        <f t="shared" si="3"/>
        <v>2</v>
      </c>
      <c r="O31" s="16">
        <f t="shared" si="3"/>
        <v>4</v>
      </c>
    </row>
  </sheetData>
  <conditionalFormatting sqref="B2:O26">
    <cfRule type="cellIs" dxfId="51" priority="1" operator="equal">
      <formula>4</formula>
    </cfRule>
  </conditionalFormatting>
  <conditionalFormatting sqref="B2:O26">
    <cfRule type="cellIs" dxfId="50" priority="2" operator="equal">
      <formula>3</formula>
    </cfRule>
  </conditionalFormatting>
  <conditionalFormatting sqref="B2:O26">
    <cfRule type="cellIs" dxfId="49" priority="3" operator="equal">
      <formula>2</formula>
    </cfRule>
  </conditionalFormatting>
  <conditionalFormatting sqref="B2:O26">
    <cfRule type="cellIs" dxfId="48" priority="4" operator="equal">
      <formula>1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1"/>
  <sheetViews>
    <sheetView workbookViewId="0">
      <selection activeCell="A2" sqref="A2:A24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</row>
    <row r="2" spans="1:15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5">
        <v>4</v>
      </c>
      <c r="J2" s="5">
        <v>4</v>
      </c>
      <c r="K2" s="5">
        <v>3</v>
      </c>
      <c r="L2" s="5">
        <v>4</v>
      </c>
      <c r="M2" s="5">
        <v>1</v>
      </c>
      <c r="N2" s="5">
        <v>3</v>
      </c>
      <c r="O2" s="5">
        <v>4</v>
      </c>
    </row>
    <row r="3" spans="1:15">
      <c r="A3" s="5"/>
      <c r="B3" s="5">
        <v>4</v>
      </c>
      <c r="C3" s="5">
        <v>4</v>
      </c>
      <c r="D3" s="5">
        <v>3</v>
      </c>
      <c r="E3" s="5">
        <v>4</v>
      </c>
      <c r="F3" s="5">
        <v>4</v>
      </c>
      <c r="G3" s="5">
        <v>3</v>
      </c>
      <c r="H3" s="5">
        <v>3</v>
      </c>
      <c r="I3" s="5">
        <v>4</v>
      </c>
      <c r="J3" s="5">
        <v>3</v>
      </c>
      <c r="K3" s="5">
        <v>2</v>
      </c>
      <c r="L3" s="5">
        <v>1</v>
      </c>
      <c r="M3" s="5">
        <v>1</v>
      </c>
      <c r="N3" s="5">
        <v>1</v>
      </c>
      <c r="O3" s="5">
        <v>3</v>
      </c>
    </row>
    <row r="4" spans="1:15">
      <c r="A4" s="5"/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4</v>
      </c>
      <c r="L4" s="5">
        <v>4</v>
      </c>
      <c r="M4" s="5">
        <v>4</v>
      </c>
      <c r="N4" s="5">
        <v>4</v>
      </c>
      <c r="O4" s="5">
        <v>2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3</v>
      </c>
      <c r="L5" s="5">
        <v>4</v>
      </c>
      <c r="M5" s="5">
        <v>4</v>
      </c>
      <c r="N5" s="5">
        <v>4</v>
      </c>
      <c r="O5" s="5">
        <v>4</v>
      </c>
    </row>
    <row r="6" spans="1:15">
      <c r="A6" s="5"/>
      <c r="B6" s="5">
        <v>4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3</v>
      </c>
      <c r="L6" s="5">
        <v>4</v>
      </c>
      <c r="M6" s="5">
        <v>3</v>
      </c>
      <c r="N6" s="5">
        <v>4</v>
      </c>
      <c r="O6" s="5">
        <v>4</v>
      </c>
    </row>
    <row r="7" spans="1:15">
      <c r="A7" s="5"/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2</v>
      </c>
      <c r="O7" s="5">
        <v>4</v>
      </c>
    </row>
    <row r="8" spans="1:15">
      <c r="A8" s="5"/>
      <c r="B8" s="5">
        <v>4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2</v>
      </c>
      <c r="L8" s="5">
        <v>1</v>
      </c>
      <c r="M8" s="5">
        <v>1</v>
      </c>
      <c r="N8" s="5">
        <v>2</v>
      </c>
      <c r="O8" s="5">
        <v>1</v>
      </c>
    </row>
    <row r="9" spans="1:15">
      <c r="A9" s="5"/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2</v>
      </c>
      <c r="L9" s="5">
        <v>4</v>
      </c>
      <c r="M9" s="5">
        <v>4</v>
      </c>
      <c r="N9" s="5">
        <v>4</v>
      </c>
      <c r="O9" s="5">
        <v>2</v>
      </c>
    </row>
    <row r="10" spans="1:15">
      <c r="A10" s="5"/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3</v>
      </c>
      <c r="I10" s="5">
        <v>4</v>
      </c>
      <c r="J10" s="5">
        <v>3</v>
      </c>
      <c r="K10" s="5">
        <v>3</v>
      </c>
      <c r="L10" s="5">
        <v>3</v>
      </c>
      <c r="M10" s="5">
        <v>4</v>
      </c>
      <c r="N10" s="5">
        <v>1</v>
      </c>
      <c r="O10" s="5">
        <v>2</v>
      </c>
    </row>
    <row r="11" spans="1:15">
      <c r="A11" s="5"/>
      <c r="B11" s="5">
        <v>4</v>
      </c>
      <c r="C11" s="5">
        <v>4</v>
      </c>
      <c r="D11" s="5">
        <v>3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2</v>
      </c>
      <c r="N11" s="5">
        <v>3</v>
      </c>
      <c r="O11" s="5">
        <v>4</v>
      </c>
    </row>
    <row r="12" spans="1:15">
      <c r="A12" s="5"/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3</v>
      </c>
      <c r="J12" s="5">
        <v>4</v>
      </c>
      <c r="K12" s="5">
        <v>4</v>
      </c>
      <c r="L12" s="5">
        <v>4</v>
      </c>
      <c r="M12" s="5">
        <v>3</v>
      </c>
      <c r="N12" s="5">
        <v>2</v>
      </c>
      <c r="O12" s="5">
        <v>4</v>
      </c>
    </row>
    <row r="13" spans="1:15">
      <c r="A13" s="5"/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2</v>
      </c>
      <c r="N13" s="5">
        <v>3</v>
      </c>
      <c r="O13" s="5">
        <v>4</v>
      </c>
    </row>
    <row r="14" spans="1:15">
      <c r="A14" s="5"/>
      <c r="B14" s="5">
        <v>4</v>
      </c>
      <c r="C14" s="5">
        <v>4</v>
      </c>
      <c r="D14" s="5">
        <v>3</v>
      </c>
      <c r="E14" s="5">
        <v>4</v>
      </c>
      <c r="F14" s="5">
        <v>4</v>
      </c>
      <c r="G14" s="5">
        <v>3</v>
      </c>
      <c r="H14" s="5">
        <v>1</v>
      </c>
      <c r="I14" s="5">
        <v>1</v>
      </c>
      <c r="J14" s="5">
        <v>3</v>
      </c>
      <c r="K14" s="5">
        <v>1</v>
      </c>
      <c r="L14" s="5">
        <v>1</v>
      </c>
      <c r="M14" s="5">
        <v>1</v>
      </c>
      <c r="N14" s="5">
        <v>1</v>
      </c>
      <c r="O14" s="5">
        <v>4</v>
      </c>
    </row>
    <row r="15" spans="1:15">
      <c r="A15" s="5"/>
      <c r="B15" s="5">
        <v>1</v>
      </c>
      <c r="C15" s="5">
        <v>4</v>
      </c>
      <c r="D15" s="5">
        <v>1</v>
      </c>
      <c r="E15" s="5">
        <v>1</v>
      </c>
      <c r="F15" s="5">
        <v>3</v>
      </c>
      <c r="G15" s="5">
        <v>2</v>
      </c>
      <c r="H15" s="5">
        <v>1</v>
      </c>
      <c r="I15" s="5">
        <v>4</v>
      </c>
      <c r="J15" s="5">
        <v>3</v>
      </c>
      <c r="K15" s="5">
        <v>2</v>
      </c>
      <c r="L15" s="5">
        <v>1</v>
      </c>
      <c r="M15" s="5">
        <v>2</v>
      </c>
      <c r="N15" s="5">
        <v>2</v>
      </c>
      <c r="O15" s="5">
        <v>1</v>
      </c>
    </row>
    <row r="16" spans="1:15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3</v>
      </c>
      <c r="M16" s="5">
        <v>3</v>
      </c>
      <c r="N16" s="5">
        <v>4</v>
      </c>
      <c r="O16" s="5">
        <v>3</v>
      </c>
    </row>
    <row r="17" spans="1:18">
      <c r="A17" s="5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3</v>
      </c>
      <c r="J17" s="5">
        <v>3</v>
      </c>
      <c r="K17" s="5">
        <v>3</v>
      </c>
      <c r="L17" s="5">
        <v>1</v>
      </c>
      <c r="M17" s="5">
        <v>4</v>
      </c>
      <c r="N17" s="5">
        <v>3</v>
      </c>
      <c r="O17" s="5">
        <v>3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3</v>
      </c>
      <c r="I18" s="5">
        <v>4</v>
      </c>
      <c r="J18" s="5">
        <v>4</v>
      </c>
      <c r="K18" s="5">
        <v>4</v>
      </c>
      <c r="L18" s="5">
        <v>4</v>
      </c>
      <c r="M18" s="5">
        <v>3</v>
      </c>
      <c r="N18" s="5">
        <v>4</v>
      </c>
      <c r="O18" s="5">
        <v>4</v>
      </c>
    </row>
    <row r="19" spans="1:18">
      <c r="A19" s="5"/>
      <c r="B19" s="5">
        <v>3</v>
      </c>
      <c r="C19" s="5">
        <v>4</v>
      </c>
      <c r="D19" s="5">
        <v>1</v>
      </c>
      <c r="E19" s="5">
        <v>4</v>
      </c>
      <c r="F19" s="5">
        <v>4</v>
      </c>
      <c r="G19" s="5">
        <v>3</v>
      </c>
      <c r="H19" s="5">
        <v>3</v>
      </c>
      <c r="I19" s="5">
        <v>2</v>
      </c>
      <c r="J19" s="5">
        <v>3</v>
      </c>
      <c r="K19" s="5">
        <v>4</v>
      </c>
      <c r="L19" s="5">
        <v>2</v>
      </c>
      <c r="M19" s="5">
        <v>4</v>
      </c>
      <c r="N19" s="5">
        <v>2</v>
      </c>
      <c r="O19" s="5">
        <v>4</v>
      </c>
    </row>
    <row r="20" spans="1:18">
      <c r="A20" s="5"/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3</v>
      </c>
      <c r="I20" s="5">
        <v>4</v>
      </c>
      <c r="J20" s="5">
        <v>3</v>
      </c>
      <c r="K20" s="5">
        <v>1</v>
      </c>
      <c r="L20" s="5">
        <v>1</v>
      </c>
      <c r="M20" s="5">
        <v>2</v>
      </c>
      <c r="N20" s="5">
        <v>3</v>
      </c>
      <c r="O20" s="5">
        <v>3</v>
      </c>
    </row>
    <row r="21" spans="1:18">
      <c r="A21" s="5"/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</row>
    <row r="22" spans="1:18">
      <c r="A22" s="5"/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</row>
    <row r="23" spans="1:18">
      <c r="A23" s="5"/>
      <c r="B23" s="5">
        <v>4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12</v>
      </c>
      <c r="O27" s="3" t="s">
        <v>13</v>
      </c>
    </row>
    <row r="28" spans="1:18">
      <c r="A28" s="8" t="s">
        <v>14</v>
      </c>
      <c r="B28" s="9">
        <f t="shared" ref="B28:O28" si="0">COUNTIF(B2:B26,"=4")</f>
        <v>20</v>
      </c>
      <c r="C28" s="9">
        <f t="shared" si="0"/>
        <v>21</v>
      </c>
      <c r="D28" s="9">
        <f t="shared" si="0"/>
        <v>16</v>
      </c>
      <c r="E28" s="9">
        <f t="shared" si="0"/>
        <v>20</v>
      </c>
      <c r="F28" s="9">
        <f t="shared" si="0"/>
        <v>20</v>
      </c>
      <c r="G28" s="9">
        <f t="shared" si="0"/>
        <v>17</v>
      </c>
      <c r="H28" s="9">
        <f t="shared" si="0"/>
        <v>14</v>
      </c>
      <c r="I28" s="9">
        <f t="shared" si="0"/>
        <v>17</v>
      </c>
      <c r="J28" s="9">
        <f t="shared" si="0"/>
        <v>13</v>
      </c>
      <c r="K28" s="9">
        <f t="shared" si="0"/>
        <v>9</v>
      </c>
      <c r="L28" s="9">
        <f t="shared" si="0"/>
        <v>11</v>
      </c>
      <c r="M28" s="9">
        <f t="shared" si="0"/>
        <v>8</v>
      </c>
      <c r="N28" s="9">
        <f t="shared" si="0"/>
        <v>7</v>
      </c>
      <c r="O28" s="9">
        <f t="shared" si="0"/>
        <v>11</v>
      </c>
    </row>
    <row r="29" spans="1:18">
      <c r="A29" s="10" t="s">
        <v>15</v>
      </c>
      <c r="B29" s="11">
        <f t="shared" ref="B29:O29" si="1">COUNTIF(B2:B26,"=3")</f>
        <v>1</v>
      </c>
      <c r="C29" s="11">
        <f t="shared" si="1"/>
        <v>0</v>
      </c>
      <c r="D29" s="11">
        <f t="shared" si="1"/>
        <v>3</v>
      </c>
      <c r="E29" s="11">
        <f t="shared" si="1"/>
        <v>0</v>
      </c>
      <c r="F29" s="11">
        <f t="shared" si="1"/>
        <v>1</v>
      </c>
      <c r="G29" s="11">
        <f t="shared" si="1"/>
        <v>3</v>
      </c>
      <c r="H29" s="11">
        <f t="shared" si="1"/>
        <v>5</v>
      </c>
      <c r="I29" s="11">
        <f t="shared" si="1"/>
        <v>2</v>
      </c>
      <c r="J29" s="11">
        <f t="shared" si="1"/>
        <v>7</v>
      </c>
      <c r="K29" s="11">
        <f t="shared" si="1"/>
        <v>5</v>
      </c>
      <c r="L29" s="11">
        <f t="shared" si="1"/>
        <v>2</v>
      </c>
      <c r="M29" s="11">
        <f t="shared" si="1"/>
        <v>4</v>
      </c>
      <c r="N29" s="11">
        <f t="shared" si="1"/>
        <v>5</v>
      </c>
      <c r="O29" s="11">
        <f t="shared" si="1"/>
        <v>4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1</v>
      </c>
      <c r="H30" s="13">
        <f t="shared" si="2"/>
        <v>0</v>
      </c>
      <c r="I30" s="13">
        <f t="shared" si="2"/>
        <v>1</v>
      </c>
      <c r="J30" s="13">
        <f t="shared" si="2"/>
        <v>0</v>
      </c>
      <c r="K30" s="13">
        <f t="shared" si="2"/>
        <v>4</v>
      </c>
      <c r="L30" s="13">
        <f t="shared" si="2"/>
        <v>1</v>
      </c>
      <c r="M30" s="13">
        <f t="shared" si="2"/>
        <v>4</v>
      </c>
      <c r="N30" s="13">
        <f t="shared" si="2"/>
        <v>5</v>
      </c>
      <c r="O30" s="13">
        <f t="shared" si="2"/>
        <v>3</v>
      </c>
      <c r="R30" s="14"/>
    </row>
    <row r="31" spans="1:18">
      <c r="A31" s="15" t="s">
        <v>17</v>
      </c>
      <c r="B31" s="16">
        <f t="shared" ref="B31:O31" si="3">COUNTIF(B2:B26,"=1")</f>
        <v>1</v>
      </c>
      <c r="C31" s="16">
        <f t="shared" si="3"/>
        <v>1</v>
      </c>
      <c r="D31" s="16">
        <f t="shared" si="3"/>
        <v>3</v>
      </c>
      <c r="E31" s="16">
        <f t="shared" si="3"/>
        <v>2</v>
      </c>
      <c r="F31" s="16">
        <f t="shared" si="3"/>
        <v>1</v>
      </c>
      <c r="G31" s="16">
        <f t="shared" si="3"/>
        <v>1</v>
      </c>
      <c r="H31" s="16">
        <f t="shared" si="3"/>
        <v>3</v>
      </c>
      <c r="I31" s="16">
        <f t="shared" si="3"/>
        <v>2</v>
      </c>
      <c r="J31" s="16">
        <f t="shared" si="3"/>
        <v>2</v>
      </c>
      <c r="K31" s="16">
        <f t="shared" si="3"/>
        <v>4</v>
      </c>
      <c r="L31" s="16">
        <f t="shared" si="3"/>
        <v>8</v>
      </c>
      <c r="M31" s="16">
        <f t="shared" si="3"/>
        <v>6</v>
      </c>
      <c r="N31" s="16">
        <f t="shared" si="3"/>
        <v>5</v>
      </c>
      <c r="O31" s="16">
        <f t="shared" si="3"/>
        <v>4</v>
      </c>
    </row>
  </sheetData>
  <conditionalFormatting sqref="B2:O26">
    <cfRule type="cellIs" dxfId="47" priority="1" operator="equal">
      <formula>4</formula>
    </cfRule>
  </conditionalFormatting>
  <conditionalFormatting sqref="B2:O26">
    <cfRule type="cellIs" dxfId="46" priority="2" operator="equal">
      <formula>3</formula>
    </cfRule>
  </conditionalFormatting>
  <conditionalFormatting sqref="B2:O26">
    <cfRule type="cellIs" dxfId="45" priority="3" operator="equal">
      <formula>2</formula>
    </cfRule>
  </conditionalFormatting>
  <conditionalFormatting sqref="B2:O26">
    <cfRule type="cellIs" dxfId="44" priority="4" operator="equal">
      <formula>1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23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</row>
    <row r="2" spans="1:15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5">
        <v>3</v>
      </c>
      <c r="J2" s="5">
        <v>3</v>
      </c>
      <c r="K2" s="5">
        <v>4</v>
      </c>
      <c r="L2" s="5">
        <v>3</v>
      </c>
      <c r="M2" s="5">
        <v>4</v>
      </c>
      <c r="N2" s="5">
        <v>3</v>
      </c>
      <c r="O2" s="5">
        <v>4</v>
      </c>
    </row>
    <row r="3" spans="1:15">
      <c r="A3" s="5"/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3</v>
      </c>
      <c r="L3" s="5">
        <v>3</v>
      </c>
      <c r="M3" s="5">
        <v>3</v>
      </c>
      <c r="N3" s="5">
        <v>3</v>
      </c>
      <c r="O3" s="5">
        <v>3</v>
      </c>
    </row>
    <row r="4" spans="1:15">
      <c r="A4" s="5"/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</row>
    <row r="6" spans="1:15">
      <c r="A6" s="5"/>
    </row>
    <row r="7" spans="1:15">
      <c r="A7" s="5"/>
      <c r="B7" s="5">
        <v>4</v>
      </c>
      <c r="C7" s="5">
        <v>2</v>
      </c>
      <c r="D7" s="5">
        <v>1</v>
      </c>
      <c r="E7" s="5">
        <v>3</v>
      </c>
      <c r="F7" s="5">
        <v>1</v>
      </c>
      <c r="G7" s="5">
        <v>1</v>
      </c>
      <c r="H7" s="5">
        <v>1</v>
      </c>
      <c r="I7" s="5">
        <v>4</v>
      </c>
      <c r="J7" s="5">
        <v>3</v>
      </c>
      <c r="K7" s="5">
        <v>2</v>
      </c>
      <c r="L7" s="5">
        <v>3</v>
      </c>
      <c r="M7" s="5">
        <v>3</v>
      </c>
      <c r="N7" s="5">
        <v>2</v>
      </c>
      <c r="O7" s="5">
        <v>3</v>
      </c>
    </row>
    <row r="8" spans="1:15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3</v>
      </c>
      <c r="M8" s="5">
        <v>3</v>
      </c>
      <c r="N8" s="5">
        <v>3</v>
      </c>
      <c r="O8" s="5">
        <v>3</v>
      </c>
    </row>
    <row r="9" spans="1:15">
      <c r="A9" s="5"/>
    </row>
    <row r="10" spans="1:15">
      <c r="A10" s="5"/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3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</row>
    <row r="11" spans="1:15">
      <c r="A11" s="5"/>
      <c r="B11" s="5">
        <v>4</v>
      </c>
      <c r="C11" s="5">
        <v>4</v>
      </c>
      <c r="D11" s="5">
        <v>3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3</v>
      </c>
      <c r="L11" s="5">
        <v>4</v>
      </c>
      <c r="M11" s="5">
        <v>3</v>
      </c>
      <c r="N11" s="5">
        <v>3</v>
      </c>
      <c r="O11" s="5">
        <v>3</v>
      </c>
    </row>
    <row r="12" spans="1:15">
      <c r="A12" s="5"/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</row>
    <row r="13" spans="1:15">
      <c r="A13" s="5"/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3</v>
      </c>
      <c r="O13" s="5">
        <v>4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</row>
    <row r="15" spans="1:15">
      <c r="A15" s="5"/>
    </row>
    <row r="16" spans="1:15">
      <c r="A16" s="5"/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3</v>
      </c>
      <c r="H16" s="5">
        <v>4</v>
      </c>
      <c r="I16" s="5">
        <v>4</v>
      </c>
      <c r="J16" s="5">
        <v>3</v>
      </c>
      <c r="K16" s="5">
        <v>4</v>
      </c>
      <c r="L16" s="5">
        <v>4</v>
      </c>
      <c r="M16" s="5">
        <v>4</v>
      </c>
      <c r="N16" s="5">
        <v>4</v>
      </c>
      <c r="O16" s="5">
        <v>3</v>
      </c>
    </row>
    <row r="17" spans="1:18">
      <c r="A17" s="5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</row>
    <row r="18" spans="1:18">
      <c r="A18" s="5"/>
    </row>
    <row r="19" spans="1:18">
      <c r="A19" s="5"/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</row>
    <row r="20" spans="1:18">
      <c r="A20" s="5"/>
    </row>
    <row r="21" spans="1:18">
      <c r="A21" s="5"/>
      <c r="B21" s="5">
        <v>4</v>
      </c>
      <c r="C21" s="5">
        <v>4</v>
      </c>
      <c r="D21" s="5">
        <v>3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3</v>
      </c>
      <c r="N21" s="5">
        <v>3</v>
      </c>
      <c r="O21" s="5">
        <v>4</v>
      </c>
    </row>
    <row r="22" spans="1:18">
      <c r="A22" s="5"/>
      <c r="B22" s="5">
        <v>3</v>
      </c>
      <c r="C22" s="5">
        <v>1</v>
      </c>
      <c r="D22" s="5">
        <v>2</v>
      </c>
      <c r="E22" s="5">
        <v>3</v>
      </c>
      <c r="F22" s="5">
        <v>3</v>
      </c>
      <c r="G22" s="5">
        <v>3</v>
      </c>
      <c r="H22" s="5">
        <v>3</v>
      </c>
      <c r="I22" s="5">
        <v>4</v>
      </c>
      <c r="J22" s="5">
        <v>4</v>
      </c>
      <c r="K22" s="5">
        <v>3</v>
      </c>
      <c r="L22" s="5">
        <v>2</v>
      </c>
      <c r="M22" s="5">
        <v>2</v>
      </c>
      <c r="N22" s="5">
        <v>3</v>
      </c>
      <c r="O22" s="5">
        <v>3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12</v>
      </c>
      <c r="O27" s="3" t="s">
        <v>13</v>
      </c>
    </row>
    <row r="28" spans="1:18">
      <c r="A28" s="8" t="s">
        <v>14</v>
      </c>
      <c r="B28" s="9">
        <f t="shared" ref="B28:O28" si="0">COUNTIF(B2:B26,"=4")</f>
        <v>14</v>
      </c>
      <c r="C28" s="9">
        <f t="shared" si="0"/>
        <v>13</v>
      </c>
      <c r="D28" s="9">
        <f t="shared" si="0"/>
        <v>11</v>
      </c>
      <c r="E28" s="9">
        <f t="shared" si="0"/>
        <v>13</v>
      </c>
      <c r="F28" s="9">
        <f t="shared" si="0"/>
        <v>13</v>
      </c>
      <c r="G28" s="9">
        <f t="shared" si="0"/>
        <v>11</v>
      </c>
      <c r="H28" s="9">
        <f t="shared" si="0"/>
        <v>13</v>
      </c>
      <c r="I28" s="9">
        <f t="shared" si="0"/>
        <v>14</v>
      </c>
      <c r="J28" s="9">
        <f t="shared" si="0"/>
        <v>12</v>
      </c>
      <c r="K28" s="9">
        <f t="shared" si="0"/>
        <v>11</v>
      </c>
      <c r="L28" s="9">
        <f t="shared" si="0"/>
        <v>10</v>
      </c>
      <c r="M28" s="9">
        <f t="shared" si="0"/>
        <v>9</v>
      </c>
      <c r="N28" s="9">
        <f t="shared" si="0"/>
        <v>7</v>
      </c>
      <c r="O28" s="9">
        <f t="shared" si="0"/>
        <v>9</v>
      </c>
    </row>
    <row r="29" spans="1:18">
      <c r="A29" s="10" t="s">
        <v>15</v>
      </c>
      <c r="B29" s="11">
        <f t="shared" ref="B29:O29" si="1">COUNTIF(B2:B26,"=3")</f>
        <v>1</v>
      </c>
      <c r="C29" s="11">
        <f t="shared" si="1"/>
        <v>0</v>
      </c>
      <c r="D29" s="11">
        <f t="shared" si="1"/>
        <v>2</v>
      </c>
      <c r="E29" s="11">
        <f t="shared" si="1"/>
        <v>2</v>
      </c>
      <c r="F29" s="11">
        <f t="shared" si="1"/>
        <v>1</v>
      </c>
      <c r="G29" s="11">
        <f t="shared" si="1"/>
        <v>3</v>
      </c>
      <c r="H29" s="11">
        <f t="shared" si="1"/>
        <v>1</v>
      </c>
      <c r="I29" s="11">
        <f t="shared" si="1"/>
        <v>1</v>
      </c>
      <c r="J29" s="11">
        <f t="shared" si="1"/>
        <v>3</v>
      </c>
      <c r="K29" s="11">
        <f t="shared" si="1"/>
        <v>3</v>
      </c>
      <c r="L29" s="11">
        <f t="shared" si="1"/>
        <v>4</v>
      </c>
      <c r="M29" s="11">
        <f t="shared" si="1"/>
        <v>5</v>
      </c>
      <c r="N29" s="11">
        <f t="shared" si="1"/>
        <v>7</v>
      </c>
      <c r="O29" s="11">
        <f t="shared" si="1"/>
        <v>6</v>
      </c>
    </row>
    <row r="30" spans="1:18">
      <c r="A30" s="12" t="s">
        <v>16</v>
      </c>
      <c r="B30" s="13">
        <f t="shared" ref="B30:O30" si="2">COUNTIF(B2:B26,"=2")</f>
        <v>0</v>
      </c>
      <c r="C30" s="13">
        <f t="shared" si="2"/>
        <v>1</v>
      </c>
      <c r="D30" s="13">
        <f t="shared" si="2"/>
        <v>1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1</v>
      </c>
      <c r="L30" s="13">
        <f t="shared" si="2"/>
        <v>1</v>
      </c>
      <c r="M30" s="13">
        <f t="shared" si="2"/>
        <v>1</v>
      </c>
      <c r="N30" s="13">
        <f t="shared" si="2"/>
        <v>1</v>
      </c>
      <c r="O30" s="13">
        <f t="shared" si="2"/>
        <v>0</v>
      </c>
      <c r="R30" s="14"/>
    </row>
    <row r="31" spans="1:18">
      <c r="A31" s="15" t="s">
        <v>17</v>
      </c>
      <c r="B31" s="16">
        <f t="shared" ref="B31:O31" si="3">COUNTIF(B2:B26,"=1")</f>
        <v>0</v>
      </c>
      <c r="C31" s="16">
        <f t="shared" si="3"/>
        <v>1</v>
      </c>
      <c r="D31" s="16">
        <f t="shared" si="3"/>
        <v>1</v>
      </c>
      <c r="E31" s="16">
        <f t="shared" si="3"/>
        <v>0</v>
      </c>
      <c r="F31" s="16">
        <f t="shared" si="3"/>
        <v>1</v>
      </c>
      <c r="G31" s="16">
        <f t="shared" si="3"/>
        <v>1</v>
      </c>
      <c r="H31" s="16">
        <f t="shared" si="3"/>
        <v>1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</row>
  </sheetData>
  <conditionalFormatting sqref="B2:O26">
    <cfRule type="cellIs" dxfId="43" priority="1" operator="equal">
      <formula>4</formula>
    </cfRule>
  </conditionalFormatting>
  <conditionalFormatting sqref="B2:O26">
    <cfRule type="cellIs" dxfId="42" priority="2" operator="equal">
      <formula>3</formula>
    </cfRule>
  </conditionalFormatting>
  <conditionalFormatting sqref="B2:O26">
    <cfRule type="cellIs" dxfId="41" priority="3" operator="equal">
      <formula>2</formula>
    </cfRule>
  </conditionalFormatting>
  <conditionalFormatting sqref="B2:O26">
    <cfRule type="cellIs" dxfId="40" priority="4" operator="equal">
      <formula>1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1"/>
  <sheetViews>
    <sheetView workbookViewId="0">
      <selection activeCell="A2" sqref="A2:A21"/>
    </sheetView>
  </sheetViews>
  <sheetFormatPr defaultColWidth="12.5703125" defaultRowHeight="15.75" customHeight="1"/>
  <cols>
    <col min="1" max="1" width="15.85546875" customWidth="1"/>
    <col min="2" max="2" width="8.7109375" customWidth="1"/>
    <col min="3" max="3" width="11.5703125" customWidth="1"/>
    <col min="4" max="4" width="10.28515625" customWidth="1"/>
    <col min="5" max="5" width="9.42578125" customWidth="1"/>
    <col min="6" max="6" width="7.5703125" customWidth="1"/>
    <col min="7" max="7" width="7.42578125" customWidth="1"/>
    <col min="8" max="8" width="8.140625" customWidth="1"/>
    <col min="9" max="9" width="9.42578125" customWidth="1"/>
    <col min="10" max="10" width="11.140625" customWidth="1"/>
    <col min="11" max="11" width="8.42578125" customWidth="1"/>
    <col min="12" max="12" width="11.140625" customWidth="1"/>
    <col min="13" max="13" width="9.140625" customWidth="1"/>
    <col min="14" max="14" width="9.42578125" customWidth="1"/>
  </cols>
  <sheetData>
    <row r="1" spans="1: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20</v>
      </c>
      <c r="O1" s="3" t="s">
        <v>13</v>
      </c>
    </row>
    <row r="2" spans="1:15">
      <c r="A2" s="5"/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5">
        <v>4</v>
      </c>
      <c r="J2" s="5">
        <v>4</v>
      </c>
      <c r="K2" s="5">
        <v>4</v>
      </c>
      <c r="L2" s="5">
        <v>4</v>
      </c>
      <c r="M2" s="5">
        <v>4</v>
      </c>
      <c r="N2" s="5">
        <v>4</v>
      </c>
      <c r="O2" s="5">
        <v>3</v>
      </c>
    </row>
    <row r="3" spans="1:15">
      <c r="A3" s="5"/>
      <c r="B3" s="5">
        <v>1</v>
      </c>
      <c r="C3" s="5">
        <v>1</v>
      </c>
      <c r="D3" s="5">
        <v>1</v>
      </c>
      <c r="E3" s="5">
        <v>3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</row>
    <row r="4" spans="1:15">
      <c r="A4" s="5"/>
      <c r="B4" s="5">
        <v>4</v>
      </c>
      <c r="C4" s="5">
        <v>4</v>
      </c>
      <c r="D4" s="5">
        <v>2</v>
      </c>
      <c r="E4" s="5">
        <v>3</v>
      </c>
      <c r="F4" s="5">
        <v>4</v>
      </c>
      <c r="G4" s="5">
        <v>4</v>
      </c>
      <c r="H4" s="5">
        <v>3</v>
      </c>
      <c r="I4" s="5">
        <v>4</v>
      </c>
      <c r="J4" s="5">
        <v>4</v>
      </c>
      <c r="K4" s="5">
        <v>4</v>
      </c>
      <c r="L4" s="5">
        <v>4</v>
      </c>
      <c r="M4" s="5">
        <v>2</v>
      </c>
      <c r="N4" s="5">
        <v>2</v>
      </c>
      <c r="O4" s="5">
        <v>3</v>
      </c>
    </row>
    <row r="5" spans="1:15">
      <c r="A5" s="5"/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3</v>
      </c>
      <c r="L5" s="5">
        <v>4</v>
      </c>
      <c r="M5" s="5">
        <v>2</v>
      </c>
      <c r="N5" s="5">
        <v>3</v>
      </c>
      <c r="O5" s="5">
        <v>2</v>
      </c>
    </row>
    <row r="6" spans="1:15">
      <c r="A6" s="5"/>
      <c r="B6" s="5">
        <v>2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2</v>
      </c>
    </row>
    <row r="8" spans="1:15">
      <c r="A8" s="5"/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3</v>
      </c>
      <c r="L8" s="5">
        <v>4</v>
      </c>
      <c r="M8" s="5">
        <v>1</v>
      </c>
      <c r="N8" s="5">
        <v>3</v>
      </c>
      <c r="O8" s="5">
        <v>3</v>
      </c>
    </row>
    <row r="9" spans="1:15">
      <c r="A9" s="5"/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3</v>
      </c>
      <c r="N9" s="5">
        <v>4</v>
      </c>
      <c r="O9" s="5">
        <v>4</v>
      </c>
    </row>
    <row r="10" spans="1:15">
      <c r="A10" s="5"/>
      <c r="B10" s="5">
        <v>4</v>
      </c>
      <c r="C10" s="5">
        <v>2</v>
      </c>
      <c r="D10" s="5">
        <v>2</v>
      </c>
      <c r="E10" s="5">
        <v>3</v>
      </c>
      <c r="F10" s="5">
        <v>1</v>
      </c>
      <c r="G10" s="5">
        <v>1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5">
        <v>1</v>
      </c>
      <c r="O10" s="5">
        <v>2</v>
      </c>
    </row>
    <row r="11" spans="1:15">
      <c r="A11" s="5"/>
      <c r="B11" s="5">
        <v>4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4</v>
      </c>
      <c r="J11" s="5">
        <v>3</v>
      </c>
      <c r="K11" s="5">
        <v>1</v>
      </c>
      <c r="L11" s="5">
        <v>1</v>
      </c>
      <c r="M11" s="5">
        <v>1</v>
      </c>
      <c r="N11" s="5">
        <v>1</v>
      </c>
      <c r="O11" s="5">
        <v>3</v>
      </c>
    </row>
    <row r="12" spans="1:15">
      <c r="A12" s="5"/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</row>
    <row r="13" spans="1:15">
      <c r="A13" s="5"/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3</v>
      </c>
      <c r="J13" s="5">
        <v>4</v>
      </c>
      <c r="K13" s="5">
        <v>4</v>
      </c>
      <c r="L13" s="5">
        <v>4</v>
      </c>
      <c r="M13" s="5">
        <v>2</v>
      </c>
      <c r="N13" s="5">
        <v>1</v>
      </c>
      <c r="O13" s="5">
        <v>4</v>
      </c>
    </row>
    <row r="14" spans="1:15">
      <c r="A14" s="5"/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3</v>
      </c>
      <c r="N14" s="5">
        <v>3</v>
      </c>
      <c r="O14" s="5">
        <v>4</v>
      </c>
    </row>
    <row r="15" spans="1:15">
      <c r="A15" s="5"/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3</v>
      </c>
      <c r="H15" s="5">
        <v>1</v>
      </c>
      <c r="I15" s="5">
        <v>3</v>
      </c>
      <c r="J15" s="5">
        <v>4</v>
      </c>
      <c r="K15" s="5">
        <v>3</v>
      </c>
      <c r="L15" s="5">
        <v>1</v>
      </c>
      <c r="M15" s="5">
        <v>3</v>
      </c>
      <c r="N15" s="5">
        <v>2</v>
      </c>
      <c r="O15" s="5">
        <v>3</v>
      </c>
    </row>
    <row r="16" spans="1:15">
      <c r="A16" s="5"/>
      <c r="B16" s="5">
        <v>4</v>
      </c>
      <c r="C16" s="5">
        <v>4</v>
      </c>
      <c r="D16" s="5">
        <v>4</v>
      </c>
      <c r="E16" s="5">
        <v>4</v>
      </c>
      <c r="F16" s="5">
        <v>3</v>
      </c>
      <c r="G16" s="5">
        <v>3</v>
      </c>
      <c r="H16" s="5">
        <v>1</v>
      </c>
      <c r="I16" s="5">
        <v>4</v>
      </c>
      <c r="J16" s="5">
        <v>4</v>
      </c>
      <c r="K16" s="5">
        <v>3</v>
      </c>
      <c r="L16" s="5">
        <v>4</v>
      </c>
      <c r="M16" s="5">
        <v>3</v>
      </c>
      <c r="N16" s="5">
        <v>2</v>
      </c>
      <c r="O16" s="5">
        <v>3</v>
      </c>
    </row>
    <row r="17" spans="1:18">
      <c r="A17" s="5"/>
      <c r="B17" s="5">
        <v>4</v>
      </c>
      <c r="C17" s="5">
        <v>4</v>
      </c>
      <c r="D17" s="5">
        <v>4</v>
      </c>
      <c r="E17" s="5">
        <v>4</v>
      </c>
      <c r="F17" s="5">
        <v>4</v>
      </c>
      <c r="G17" s="5">
        <v>3</v>
      </c>
      <c r="H17" s="5">
        <v>3</v>
      </c>
      <c r="I17" s="5">
        <v>4</v>
      </c>
      <c r="J17" s="5">
        <v>4</v>
      </c>
      <c r="K17" s="5">
        <v>1</v>
      </c>
      <c r="L17" s="5">
        <v>1</v>
      </c>
      <c r="M17" s="5">
        <v>2</v>
      </c>
      <c r="N17" s="5">
        <v>1</v>
      </c>
      <c r="O17" s="5">
        <v>3</v>
      </c>
    </row>
    <row r="18" spans="1:18">
      <c r="A18" s="5"/>
      <c r="B18" s="5">
        <v>4</v>
      </c>
      <c r="C18" s="5">
        <v>4</v>
      </c>
      <c r="D18" s="5">
        <v>4</v>
      </c>
      <c r="E18" s="5">
        <v>4</v>
      </c>
      <c r="F18" s="5">
        <v>2</v>
      </c>
      <c r="G18" s="5">
        <v>2</v>
      </c>
      <c r="H18" s="5">
        <v>1</v>
      </c>
      <c r="I18" s="5">
        <v>4</v>
      </c>
      <c r="J18" s="5">
        <v>4</v>
      </c>
      <c r="K18" s="5">
        <v>1</v>
      </c>
      <c r="L18" s="5">
        <v>4</v>
      </c>
      <c r="M18" s="5">
        <v>2</v>
      </c>
      <c r="N18" s="5">
        <v>2</v>
      </c>
      <c r="O18" s="5">
        <v>4</v>
      </c>
    </row>
    <row r="19" spans="1:18">
      <c r="A19" s="5"/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1</v>
      </c>
      <c r="L19" s="5">
        <v>4</v>
      </c>
      <c r="M19" s="5">
        <v>1</v>
      </c>
      <c r="N19" s="5">
        <v>2</v>
      </c>
      <c r="O19" s="5">
        <v>2</v>
      </c>
    </row>
    <row r="20" spans="1:18">
      <c r="A20" s="5"/>
      <c r="B20" s="5">
        <v>4</v>
      </c>
      <c r="C20" s="5">
        <v>4</v>
      </c>
      <c r="D20" s="5">
        <v>4</v>
      </c>
      <c r="E20" s="5">
        <v>3</v>
      </c>
      <c r="F20" s="5">
        <v>4</v>
      </c>
      <c r="G20" s="5">
        <v>3</v>
      </c>
      <c r="H20" s="5">
        <v>3</v>
      </c>
      <c r="I20" s="5">
        <v>4</v>
      </c>
      <c r="J20" s="5">
        <v>4</v>
      </c>
      <c r="K20" s="5">
        <v>4</v>
      </c>
      <c r="L20" s="5">
        <v>4</v>
      </c>
      <c r="M20" s="5">
        <v>2</v>
      </c>
      <c r="N20" s="5">
        <v>2</v>
      </c>
      <c r="O20" s="5">
        <v>3</v>
      </c>
    </row>
    <row r="21" spans="1:18">
      <c r="A21" s="5"/>
      <c r="B21" s="5">
        <v>4</v>
      </c>
      <c r="C21" s="5">
        <v>2</v>
      </c>
      <c r="D21" s="5">
        <v>4</v>
      </c>
      <c r="E21" s="5">
        <v>4</v>
      </c>
      <c r="F21" s="5">
        <v>2</v>
      </c>
      <c r="G21" s="5">
        <v>2</v>
      </c>
      <c r="H21" s="5">
        <v>1</v>
      </c>
      <c r="I21" s="5">
        <v>3</v>
      </c>
      <c r="J21" s="5">
        <v>3</v>
      </c>
      <c r="K21" s="5">
        <v>3</v>
      </c>
      <c r="L21" s="5">
        <v>2</v>
      </c>
      <c r="M21" s="5">
        <v>3</v>
      </c>
      <c r="N21" s="5">
        <v>1</v>
      </c>
      <c r="O21" s="5">
        <v>2</v>
      </c>
    </row>
    <row r="27" spans="1:18">
      <c r="A27" s="5"/>
      <c r="B27" s="1" t="s">
        <v>0</v>
      </c>
      <c r="C27" s="1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21</v>
      </c>
      <c r="O27" s="3" t="s">
        <v>13</v>
      </c>
    </row>
    <row r="28" spans="1:18">
      <c r="A28" s="8" t="s">
        <v>14</v>
      </c>
      <c r="B28" s="9">
        <f t="shared" ref="B28:O28" si="0">COUNTIF(B2:B26,"=4")</f>
        <v>16</v>
      </c>
      <c r="C28" s="9">
        <f t="shared" si="0"/>
        <v>13</v>
      </c>
      <c r="D28" s="9">
        <f t="shared" si="0"/>
        <v>13</v>
      </c>
      <c r="E28" s="9">
        <f t="shared" si="0"/>
        <v>12</v>
      </c>
      <c r="F28" s="9">
        <f t="shared" si="0"/>
        <v>11</v>
      </c>
      <c r="G28" s="9">
        <f t="shared" si="0"/>
        <v>8</v>
      </c>
      <c r="H28" s="9">
        <f t="shared" si="0"/>
        <v>7</v>
      </c>
      <c r="I28" s="9">
        <f t="shared" si="0"/>
        <v>12</v>
      </c>
      <c r="J28" s="9">
        <f t="shared" si="0"/>
        <v>13</v>
      </c>
      <c r="K28" s="9">
        <f t="shared" si="0"/>
        <v>6</v>
      </c>
      <c r="L28" s="9">
        <f t="shared" si="0"/>
        <v>11</v>
      </c>
      <c r="M28" s="9">
        <f t="shared" si="0"/>
        <v>1</v>
      </c>
      <c r="N28" s="9">
        <f t="shared" si="0"/>
        <v>2</v>
      </c>
      <c r="O28" s="9">
        <f t="shared" si="0"/>
        <v>4</v>
      </c>
    </row>
    <row r="29" spans="1:18">
      <c r="A29" s="10" t="s">
        <v>15</v>
      </c>
      <c r="B29" s="11">
        <f t="shared" ref="B29:O29" si="1">COUNTIF(B2:B26,"=3")</f>
        <v>0</v>
      </c>
      <c r="C29" s="11">
        <f t="shared" si="1"/>
        <v>0</v>
      </c>
      <c r="D29" s="11">
        <f t="shared" si="1"/>
        <v>0</v>
      </c>
      <c r="E29" s="11">
        <f t="shared" si="1"/>
        <v>4</v>
      </c>
      <c r="F29" s="11">
        <f t="shared" si="1"/>
        <v>1</v>
      </c>
      <c r="G29" s="11">
        <f t="shared" si="1"/>
        <v>4</v>
      </c>
      <c r="H29" s="11">
        <f t="shared" si="1"/>
        <v>3</v>
      </c>
      <c r="I29" s="11">
        <f t="shared" si="1"/>
        <v>4</v>
      </c>
      <c r="J29" s="11">
        <f t="shared" si="1"/>
        <v>3</v>
      </c>
      <c r="K29" s="11">
        <f t="shared" si="1"/>
        <v>5</v>
      </c>
      <c r="L29" s="11">
        <f t="shared" si="1"/>
        <v>0</v>
      </c>
      <c r="M29" s="11">
        <f t="shared" si="1"/>
        <v>5</v>
      </c>
      <c r="N29" s="11">
        <f t="shared" si="1"/>
        <v>3</v>
      </c>
      <c r="O29" s="11">
        <f t="shared" si="1"/>
        <v>8</v>
      </c>
    </row>
    <row r="30" spans="1:18">
      <c r="A30" s="12" t="s">
        <v>16</v>
      </c>
      <c r="B30" s="13">
        <f t="shared" ref="B30:O30" si="2">COUNTIF(B2:B26,"=2")</f>
        <v>1</v>
      </c>
      <c r="C30" s="13">
        <f t="shared" si="2"/>
        <v>2</v>
      </c>
      <c r="D30" s="13">
        <f t="shared" si="2"/>
        <v>2</v>
      </c>
      <c r="E30" s="13">
        <f t="shared" si="2"/>
        <v>0</v>
      </c>
      <c r="F30" s="13">
        <f t="shared" si="2"/>
        <v>2</v>
      </c>
      <c r="G30" s="13">
        <f t="shared" si="2"/>
        <v>2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0</v>
      </c>
      <c r="L30" s="13">
        <f t="shared" si="2"/>
        <v>1</v>
      </c>
      <c r="M30" s="13">
        <f t="shared" si="2"/>
        <v>6</v>
      </c>
      <c r="N30" s="13">
        <f t="shared" si="2"/>
        <v>6</v>
      </c>
      <c r="O30" s="13">
        <f t="shared" si="2"/>
        <v>5</v>
      </c>
      <c r="R30" s="14"/>
    </row>
    <row r="31" spans="1:18">
      <c r="A31" s="15" t="s">
        <v>17</v>
      </c>
      <c r="B31" s="16">
        <f t="shared" ref="B31:O31" si="3">COUNTIF(B2:B26,"=1")</f>
        <v>2</v>
      </c>
      <c r="C31" s="16">
        <f t="shared" si="3"/>
        <v>4</v>
      </c>
      <c r="D31" s="16">
        <f t="shared" si="3"/>
        <v>4</v>
      </c>
      <c r="E31" s="16">
        <f t="shared" si="3"/>
        <v>3</v>
      </c>
      <c r="F31" s="16">
        <f t="shared" si="3"/>
        <v>5</v>
      </c>
      <c r="G31" s="16">
        <f t="shared" si="3"/>
        <v>5</v>
      </c>
      <c r="H31" s="16">
        <f t="shared" si="3"/>
        <v>9</v>
      </c>
      <c r="I31" s="16">
        <f t="shared" si="3"/>
        <v>3</v>
      </c>
      <c r="J31" s="16">
        <f t="shared" si="3"/>
        <v>3</v>
      </c>
      <c r="K31" s="16">
        <f t="shared" si="3"/>
        <v>8</v>
      </c>
      <c r="L31" s="16">
        <f t="shared" si="3"/>
        <v>7</v>
      </c>
      <c r="M31" s="16">
        <f t="shared" si="3"/>
        <v>7</v>
      </c>
      <c r="N31" s="16">
        <f t="shared" si="3"/>
        <v>8</v>
      </c>
      <c r="O31" s="16">
        <f t="shared" si="3"/>
        <v>2</v>
      </c>
    </row>
  </sheetData>
  <conditionalFormatting sqref="B2:O26">
    <cfRule type="cellIs" dxfId="39" priority="1" operator="equal">
      <formula>4</formula>
    </cfRule>
  </conditionalFormatting>
  <conditionalFormatting sqref="B2:O26">
    <cfRule type="cellIs" dxfId="38" priority="2" operator="equal">
      <formula>3</formula>
    </cfRule>
  </conditionalFormatting>
  <conditionalFormatting sqref="B2:O26">
    <cfRule type="cellIs" dxfId="37" priority="3" operator="equal">
      <formula>2</formula>
    </cfRule>
  </conditionalFormatting>
  <conditionalFormatting sqref="B2:O26">
    <cfRule type="cellIs" dxfId="36" priority="4" operator="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Smith</vt:lpstr>
      <vt:lpstr>Elder</vt:lpstr>
      <vt:lpstr>Ghali</vt:lpstr>
      <vt:lpstr>Gray</vt:lpstr>
      <vt:lpstr>Varnal</vt:lpstr>
      <vt:lpstr>Patton</vt:lpstr>
      <vt:lpstr>McCullough</vt:lpstr>
      <vt:lpstr>Sharpen</vt:lpstr>
      <vt:lpstr>Scates</vt:lpstr>
      <vt:lpstr>Hernandez</vt:lpstr>
      <vt:lpstr>Wyeth</vt:lpstr>
      <vt:lpstr>Zuniga</vt:lpstr>
      <vt:lpstr>Bilingual</vt:lpstr>
      <vt:lpstr>SPED</vt:lpstr>
      <vt:lpstr>SCHOOL </vt:lpstr>
      <vt:lpstr>SPED-McCullough</vt:lpstr>
      <vt:lpstr>SPED-Scates</vt:lpstr>
      <vt:lpstr>SPED-Hennigan</vt:lpstr>
      <vt:lpstr>SPED-Oliver</vt:lpstr>
      <vt:lpstr>SPED-Patton</vt:lpstr>
      <vt:lpstr>SPED-Sharpen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Lewis, Calandra</cp:lastModifiedBy>
  <dcterms:modified xsi:type="dcterms:W3CDTF">2023-06-15T22:26:40Z</dcterms:modified>
</cp:coreProperties>
</file>