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5.xml"/>
  <Override ContentType="application/vnd.openxmlformats-officedocument.spreadsheetml.comments+xml" PartName="/xl/comments6.xml"/>
  <Override ContentType="application/vnd.openxmlformats-officedocument.spreadsheetml.comments+xml" PartName="/xl/comments1.xml"/>
  <Override ContentType="application/vnd.openxmlformats-officedocument.spreadsheetml.comments+xml" PartName="/xl/comments4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th" sheetId="1" r:id="rId4"/>
    <sheet state="visible" name="Reading" sheetId="2" r:id="rId5"/>
    <sheet state="visible" name="Writing" sheetId="3" r:id="rId6"/>
    <sheet state="hidden" name="Sight Words" sheetId="4" r:id="rId7"/>
    <sheet state="hidden" name="CVCRead" sheetId="5" r:id="rId8"/>
    <sheet state="hidden" name="CVCWrite" sheetId="6" r:id="rId9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7">
      <text>
        <t xml:space="preserve">Ex. 
I= 3, 4, 5
D=6, 7
M=10
</t>
      </text>
    </comment>
    <comment authorId="0" ref="C7">
      <text>
        <t xml:space="preserve">i= 0 to 5
d= 6 to 7
m= 8 to 10
</t>
      </text>
    </comment>
    <comment authorId="0" ref="D7">
      <text>
        <t xml:space="preserve">Value of I,D, and M
I=0-2
D=3
M=4
</t>
      </text>
    </comment>
    <comment authorId="0" ref="E7">
      <text>
        <t xml:space="preserve">i= 0 to 5
d= 6 to 7
m= 8 to 10
</t>
      </text>
    </comment>
    <comment authorId="0" ref="F7">
      <text>
        <t xml:space="preserve">Value of I,D, and M
I=  What is...
D=
M=
</t>
      </text>
    </comment>
    <comment authorId="0" ref="G7">
      <text>
        <t xml:space="preserve">Value of I,D, and M
I=  0 to 5
D= 6 to 7
M= 8 to 10
</t>
      </text>
    </comment>
    <comment authorId="0" ref="H7">
      <text>
        <t xml:space="preserve">Value of I,D, and M
I=  0 to 2
D= 3
M= 4 to 5
</t>
      </text>
    </comment>
    <comment authorId="0" ref="I7">
      <text>
        <t xml:space="preserve">Value of I,D, and M
I=  rubric
D= rubric
M= rubric
</t>
      </text>
    </comment>
    <comment authorId="0" ref="J7">
      <text>
        <t xml:space="preserve">Value of I,D, and M
I=  rubric
D= rubric
M= rubric
</t>
      </text>
    </comment>
    <comment authorId="0" ref="K7">
      <text>
        <t xml:space="preserve">Value of I,D, and M
I=  0 to 5
D= 6 to 7
M= 8 to 10
</t>
      </text>
    </comment>
    <comment authorId="0" ref="L7">
      <text>
        <t xml:space="preserve">Value of I,D, and M
I=  0 to 3
D= 4
M= 5 to 6
</t>
      </text>
    </comment>
    <comment authorId="0" ref="M7">
      <text>
        <t xml:space="preserve">Value of I,D, and M
I=  0 to 5
D= 6 to 7
M= 8 to 10
</t>
      </text>
    </comment>
    <comment authorId="0" ref="N7">
      <text>
        <t xml:space="preserve">Value of I,D, and M
I=  0-5
D= 6-7
M= 8-10
</t>
      </text>
    </comment>
    <comment authorId="0" ref="O7">
      <text>
        <t xml:space="preserve">Value of I,D, and M
I=  0-5
D= 6-7
M= 8-10
</t>
      </text>
    </comment>
    <comment authorId="0" ref="P7">
      <text>
        <t xml:space="preserve">Value of I,D, and M
I=  What is...
D=
M=
</t>
      </text>
    </comment>
    <comment authorId="0" ref="Q7">
      <text>
        <t xml:space="preserve">Value of I,D, and M
I=  What is...
D=
M=
</t>
      </text>
    </comment>
    <comment authorId="0" ref="R7">
      <text>
        <t xml:space="preserve">Value of I,D, and M
I=  What is...
D=
M=
</t>
      </text>
    </comment>
    <comment authorId="0" ref="S7">
      <text>
        <t xml:space="preserve">Value of I,D, and M
I=  What is...
D=
M=
</t>
      </text>
    </comment>
    <comment authorId="0" ref="T7">
      <text>
        <t xml:space="preserve">Value of I,D, and M
I=  What is...
D=
M=
</t>
      </text>
    </comment>
    <comment authorId="0" ref="U7">
      <text>
        <t xml:space="preserve">Value of I,D, and M
I=  What is...
D=
M=
</t>
      </text>
    </comment>
    <comment authorId="0" ref="V7">
      <text>
        <t xml:space="preserve">Value of I,D, and M
I=  What is...
D=
M=
</t>
      </text>
    </comment>
    <comment authorId="0" ref="W7">
      <text>
        <t xml:space="preserve">Value of I,D, and M
I=  What is...
D=
M=
</t>
      </text>
    </comment>
    <comment authorId="0" ref="X7">
      <text>
        <t xml:space="preserve">Value of I,D, and M
I=  What is...
D=
M=
</t>
      </text>
    </comment>
    <comment authorId="0" ref="Y7">
      <text>
        <t xml:space="preserve">Value of I,D, and M
I=  What is...
D=
M=
</t>
      </text>
    </comment>
    <comment authorId="0" ref="Z7">
      <text>
        <t xml:space="preserve">Value of I,D, and M
I=  What is...
D=
M=
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7">
      <text>
        <t xml:space="preserve">Ex. 
I=1 of 5
D=2 or 3 of 5
M=4 or 5
</t>
      </text>
    </comment>
    <comment authorId="0" ref="L7">
      <text>
        <t xml:space="preserve">Value of I,D, and M
I=  below 20
D= 24-34
M= 38+
</t>
      </text>
    </comment>
  </commentLi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7">
      <text>
        <t xml:space="preserve">Ex. 
I=1 of 5
D=2 or 3 of 5
M=4 or 5
</t>
      </text>
    </comment>
    <comment authorId="0" ref="C7">
      <text>
        <t xml:space="preserve">Value of I,D, and M
I=  1-2
D= 3-4
M= 5-6
</t>
      </text>
    </comment>
    <comment authorId="0" ref="D7">
      <text>
        <t xml:space="preserve">Value of I,D, and M
I=  1-2
D= 3-4
M= 5-6
</t>
      </text>
    </comment>
    <comment authorId="0" ref="F7">
      <text>
        <t xml:space="preserve">Value of I,D, and M
I=  1-2
D= 3-4
M= 5-6</t>
      </text>
    </comment>
    <comment authorId="0" ref="G7">
      <text>
        <t xml:space="preserve">Value of I,D, and M
I=  1-2
D= 3-4
M= 5-6</t>
      </text>
    </comment>
  </commentList>
</comments>
</file>

<file path=xl/comments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6">
      <text>
        <t xml:space="preserve">1.
2.
3.
</t>
      </text>
    </comment>
    <comment authorId="0" ref="D6">
      <text>
        <t xml:space="preserve">1.
2.
3.
</t>
      </text>
    </comment>
    <comment authorId="0" ref="E6">
      <text>
        <t xml:space="preserve">1.
2.
3.
</t>
      </text>
    </comment>
    <comment authorId="0" ref="F6">
      <text>
        <t xml:space="preserve">1.
2.
3.
</t>
      </text>
    </comment>
    <comment authorId="0" ref="G6">
      <text>
        <t xml:space="preserve">1.
2.
3.
</t>
      </text>
    </comment>
    <comment authorId="0" ref="H6">
      <text>
        <t xml:space="preserve">1.
2.
3.
</t>
      </text>
    </comment>
    <comment authorId="0" ref="I6">
      <text>
        <t xml:space="preserve">1.
2.
3.
</t>
      </text>
    </comment>
    <comment authorId="0" ref="J6">
      <text>
        <t xml:space="preserve">1.
2.
3.
</t>
      </text>
    </comment>
    <comment authorId="0" ref="K6">
      <text>
        <t xml:space="preserve">1.
2.
3.
</t>
      </text>
    </comment>
    <comment authorId="0" ref="L6">
      <text>
        <t xml:space="preserve">1.
2.
3.
</t>
      </text>
    </comment>
    <comment authorId="0" ref="M6">
      <text>
        <t xml:space="preserve">1.
2.
3.
</t>
      </text>
    </comment>
    <comment authorId="0" ref="N6">
      <text>
        <t xml:space="preserve">1.
2.
3.
</t>
      </text>
    </comment>
    <comment authorId="0" ref="O6">
      <text>
        <t xml:space="preserve">1.
2.
3.
</t>
      </text>
    </comment>
    <comment authorId="0" ref="P6">
      <text>
        <t xml:space="preserve">1.
2.
3.
</t>
      </text>
    </comment>
    <comment authorId="0" ref="Q6">
      <text>
        <t xml:space="preserve">1.
2.
3.
</t>
      </text>
    </comment>
    <comment authorId="0" ref="R6">
      <text>
        <t xml:space="preserve">1.
2.
3.
</t>
      </text>
    </comment>
    <comment authorId="0" ref="S6">
      <text>
        <t xml:space="preserve">1.
2.
3.
</t>
      </text>
    </comment>
    <comment authorId="0" ref="T6">
      <text>
        <t xml:space="preserve">1.
2.
3.
</t>
      </text>
    </comment>
    <comment authorId="0" ref="U6">
      <text>
        <t xml:space="preserve">1.
2.
3.
</t>
      </text>
    </comment>
    <comment authorId="0" ref="V6">
      <text>
        <t xml:space="preserve">1.
2.
3.
</t>
      </text>
    </comment>
    <comment authorId="0" ref="W6">
      <text>
        <t xml:space="preserve">1.
2.
3.
</t>
      </text>
    </comment>
    <comment authorId="0" ref="X6">
      <text>
        <t xml:space="preserve">1.
2.
3.
</t>
      </text>
    </comment>
    <comment authorId="0" ref="Y6">
      <text>
        <t xml:space="preserve">1.
2.
3.
</t>
      </text>
    </comment>
    <comment authorId="0" ref="Z6">
      <text>
        <t xml:space="preserve">1.
2.
3.
</t>
      </text>
    </comment>
  </commentList>
</comments>
</file>

<file path=xl/comments5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6">
      <text>
        <t xml:space="preserve">1.
2.
3.
</t>
      </text>
    </comment>
    <comment authorId="0" ref="D6">
      <text>
        <t xml:space="preserve">1.
2.
3.
</t>
      </text>
    </comment>
    <comment authorId="0" ref="E6">
      <text>
        <t xml:space="preserve">1.
2.
3.
</t>
      </text>
    </comment>
    <comment authorId="0" ref="F6">
      <text>
        <t xml:space="preserve">1.
2.
3.
</t>
      </text>
    </comment>
    <comment authorId="0" ref="G6">
      <text>
        <t xml:space="preserve">1.
2.
3.
</t>
      </text>
    </comment>
    <comment authorId="0" ref="H6">
      <text>
        <t xml:space="preserve">1.
2.
3.
</t>
      </text>
    </comment>
    <comment authorId="0" ref="I6">
      <text>
        <t xml:space="preserve">1.
2.
3.
</t>
      </text>
    </comment>
    <comment authorId="0" ref="J6">
      <text>
        <t xml:space="preserve">1.
2.
3.
</t>
      </text>
    </comment>
    <comment authorId="0" ref="K6">
      <text>
        <t xml:space="preserve">1.
2.
3.
</t>
      </text>
    </comment>
    <comment authorId="0" ref="L6">
      <text>
        <t xml:space="preserve">1.
2.
3.
</t>
      </text>
    </comment>
    <comment authorId="0" ref="M6">
      <text>
        <t xml:space="preserve">1.
2.
3.
</t>
      </text>
    </comment>
    <comment authorId="0" ref="N6">
      <text>
        <t xml:space="preserve">1.
2.
3.
</t>
      </text>
    </comment>
    <comment authorId="0" ref="O6">
      <text>
        <t xml:space="preserve">1.
2.
3.
</t>
      </text>
    </comment>
    <comment authorId="0" ref="P6">
      <text>
        <t xml:space="preserve">1.
2.
3.
</t>
      </text>
    </comment>
    <comment authorId="0" ref="Q6">
      <text>
        <t xml:space="preserve">1.
2.
3.
</t>
      </text>
    </comment>
    <comment authorId="0" ref="R6">
      <text>
        <t xml:space="preserve">1.
2.
3.
</t>
      </text>
    </comment>
    <comment authorId="0" ref="S6">
      <text>
        <t xml:space="preserve">1.
2.
3.
</t>
      </text>
    </comment>
    <comment authorId="0" ref="T6">
      <text>
        <t xml:space="preserve">1.
2.
3.
</t>
      </text>
    </comment>
    <comment authorId="0" ref="U6">
      <text>
        <t xml:space="preserve">1.
2.
3.
</t>
      </text>
    </comment>
    <comment authorId="0" ref="V6">
      <text>
        <t xml:space="preserve">1.
2.
3.
</t>
      </text>
    </comment>
    <comment authorId="0" ref="W6">
      <text>
        <t xml:space="preserve">1.
2.
3.
</t>
      </text>
    </comment>
    <comment authorId="0" ref="X6">
      <text>
        <t xml:space="preserve">1.
2.
3.
</t>
      </text>
    </comment>
    <comment authorId="0" ref="Y6">
      <text>
        <t xml:space="preserve">1.
2.
3.
</t>
      </text>
    </comment>
    <comment authorId="0" ref="Z6">
      <text>
        <t xml:space="preserve">1.
2.
3.
</t>
      </text>
    </comment>
  </commentList>
</comments>
</file>

<file path=xl/comments6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6">
      <text>
        <t xml:space="preserve">1.
2.
3.
</t>
      </text>
    </comment>
    <comment authorId="0" ref="D6">
      <text>
        <t xml:space="preserve">1.
2.
3.
</t>
      </text>
    </comment>
    <comment authorId="0" ref="E6">
      <text>
        <t xml:space="preserve">1.
2.
3.
</t>
      </text>
    </comment>
    <comment authorId="0" ref="F6">
      <text>
        <t xml:space="preserve">1.
2.
3.
</t>
      </text>
    </comment>
    <comment authorId="0" ref="G6">
      <text>
        <t xml:space="preserve">1.
2.
3.
</t>
      </text>
    </comment>
    <comment authorId="0" ref="H6">
      <text>
        <t xml:space="preserve">1.
2.
3.
</t>
      </text>
    </comment>
    <comment authorId="0" ref="I6">
      <text>
        <t xml:space="preserve">1.
2.
3.
</t>
      </text>
    </comment>
    <comment authorId="0" ref="J6">
      <text>
        <t xml:space="preserve">1.
2.
3.
</t>
      </text>
    </comment>
    <comment authorId="0" ref="K6">
      <text>
        <t xml:space="preserve">1.
2.
3.
</t>
      </text>
    </comment>
    <comment authorId="0" ref="L6">
      <text>
        <t xml:space="preserve">1.
2.
3.
</t>
      </text>
    </comment>
    <comment authorId="0" ref="M6">
      <text>
        <t xml:space="preserve">1.
2.
3.
</t>
      </text>
    </comment>
    <comment authorId="0" ref="N6">
      <text>
        <t xml:space="preserve">1.
2.
3.
</t>
      </text>
    </comment>
    <comment authorId="0" ref="O6">
      <text>
        <t xml:space="preserve">1.
2.
3.
</t>
      </text>
    </comment>
    <comment authorId="0" ref="P6">
      <text>
        <t xml:space="preserve">1.
2.
3.
</t>
      </text>
    </comment>
    <comment authorId="0" ref="Q6">
      <text>
        <t xml:space="preserve">1.
2.
3.
</t>
      </text>
    </comment>
    <comment authorId="0" ref="R6">
      <text>
        <t xml:space="preserve">1.
2.
3.
</t>
      </text>
    </comment>
    <comment authorId="0" ref="S6">
      <text>
        <t xml:space="preserve">1.
2.
3.
</t>
      </text>
    </comment>
    <comment authorId="0" ref="T6">
      <text>
        <t xml:space="preserve">1.
2.
3.
</t>
      </text>
    </comment>
    <comment authorId="0" ref="U6">
      <text>
        <t xml:space="preserve">1.
2.
3.
</t>
      </text>
    </comment>
    <comment authorId="0" ref="V6">
      <text>
        <t xml:space="preserve">1.
2.
3.
</t>
      </text>
    </comment>
    <comment authorId="0" ref="W6">
      <text>
        <t xml:space="preserve">1.
2.
3.
</t>
      </text>
    </comment>
    <comment authorId="0" ref="X6">
      <text>
        <t xml:space="preserve">1.
2.
3.
</t>
      </text>
    </comment>
    <comment authorId="0" ref="Y6">
      <text>
        <t xml:space="preserve">1.
2.
3.
</t>
      </text>
    </comment>
    <comment authorId="0" ref="Z6">
      <text>
        <t xml:space="preserve">1.
2.
3.
</t>
      </text>
    </comment>
  </commentList>
</comments>
</file>

<file path=xl/sharedStrings.xml><?xml version="1.0" encoding="utf-8"?>
<sst xmlns="http://schemas.openxmlformats.org/spreadsheetml/2006/main" count="3749" uniqueCount="202">
  <si>
    <t>Date:</t>
  </si>
  <si>
    <t>I</t>
  </si>
  <si>
    <t xml:space="preserve">Learning Target </t>
  </si>
  <si>
    <t>Ideas</t>
  </si>
  <si>
    <t>Organization</t>
  </si>
  <si>
    <t>Voice</t>
  </si>
  <si>
    <t>Word Choice</t>
  </si>
  <si>
    <t>Sentence Fluency</t>
  </si>
  <si>
    <t>Conventions</t>
  </si>
  <si>
    <t>Use context within and beyond a sentence to determine the meaning of</t>
  </si>
  <si>
    <t>TBD</t>
  </si>
  <si>
    <t>Essential</t>
  </si>
  <si>
    <t>represent and solve addition and subtraction</t>
  </si>
  <si>
    <t>3.7C Finding Text evidence to support</t>
  </si>
  <si>
    <t>(reteach/retest addition &amp; subtraction)</t>
  </si>
  <si>
    <t>represent &amp; solve multiplication</t>
  </si>
  <si>
    <t xml:space="preserve">(reteach/retest represent &amp; solve multiplication </t>
  </si>
  <si>
    <t>represent &amp; solve division</t>
  </si>
  <si>
    <t>(reteach/retest represent &amp; solve division)</t>
  </si>
  <si>
    <t>3.8C  Plot</t>
  </si>
  <si>
    <t>3.6F-Inferencing</t>
  </si>
  <si>
    <t>2-step problem solving (mult &amp; div)</t>
  </si>
  <si>
    <t>Retest 3.6F</t>
  </si>
  <si>
    <t>data analysis</t>
  </si>
  <si>
    <t>Central idea - NF</t>
  </si>
  <si>
    <t>Context Clues- NF</t>
  </si>
  <si>
    <t>Text Evidence - NF</t>
  </si>
  <si>
    <t>Central Idea Retest</t>
  </si>
  <si>
    <t>3.3B</t>
  </si>
  <si>
    <t xml:space="preserve">3.3B </t>
  </si>
  <si>
    <t>3.7C</t>
  </si>
  <si>
    <t xml:space="preserve">BOY </t>
  </si>
  <si>
    <t>3.8C</t>
  </si>
  <si>
    <t>3.6F</t>
  </si>
  <si>
    <t>data analysis (retest &amp; reteach)</t>
  </si>
  <si>
    <t>Representing Fractions</t>
  </si>
  <si>
    <t>Represent Fractions (retest/reteach)</t>
  </si>
  <si>
    <t>All Operations</t>
  </si>
  <si>
    <t>BOY DRA</t>
  </si>
  <si>
    <t>MOY</t>
  </si>
  <si>
    <t>3.4a/3.5a</t>
  </si>
  <si>
    <t>3.4A/3.5A</t>
  </si>
  <si>
    <t>3.4K/3.5B</t>
  </si>
  <si>
    <t>EOY</t>
  </si>
  <si>
    <t>BOY</t>
  </si>
  <si>
    <t xml:space="preserve">MOY </t>
  </si>
  <si>
    <t>3.8A/3.8B</t>
  </si>
  <si>
    <t>3.3B/3.3E</t>
  </si>
  <si>
    <t>3.4A/3.5A/3.4G/3.4K</t>
  </si>
  <si>
    <t>MOY DRA</t>
  </si>
  <si>
    <t xml:space="preserve">3.9Di </t>
  </si>
  <si>
    <t xml:space="preserve">3.7C </t>
  </si>
  <si>
    <t>Value Of I, D, M</t>
  </si>
  <si>
    <t>SMART Goal</t>
  </si>
  <si>
    <t>i</t>
  </si>
  <si>
    <t>Bahn</t>
  </si>
  <si>
    <t xml:space="preserve">Homeroom Teacher: </t>
  </si>
  <si>
    <t>Student Name:</t>
  </si>
  <si>
    <t>D</t>
  </si>
  <si>
    <t>Ross</t>
  </si>
  <si>
    <t>M</t>
  </si>
  <si>
    <t>Slott</t>
  </si>
  <si>
    <t>Teer</t>
  </si>
  <si>
    <t>Young</t>
  </si>
  <si>
    <t>I/D/M or Absent</t>
  </si>
  <si>
    <t xml:space="preserve">M
</t>
  </si>
  <si>
    <t xml:space="preserve">D
</t>
  </si>
  <si>
    <t xml:space="preserve">I
</t>
  </si>
  <si>
    <t xml:space="preserve">        </t>
  </si>
  <si>
    <t>Withdrew</t>
  </si>
  <si>
    <t>m</t>
  </si>
  <si>
    <t>withdrew</t>
  </si>
  <si>
    <t>d</t>
  </si>
  <si>
    <t>home-broken leg</t>
  </si>
  <si>
    <t>S.E.</t>
  </si>
  <si>
    <t>Essential Questions/Skills
Backwards Planning Doc.</t>
  </si>
  <si>
    <t>Informal:</t>
  </si>
  <si>
    <t>Formal:</t>
  </si>
  <si>
    <t>100 sight word</t>
  </si>
  <si>
    <t>I/D/M</t>
  </si>
  <si>
    <t>Brown</t>
  </si>
  <si>
    <t>Allen, Gage</t>
  </si>
  <si>
    <t>Baggett, Brynlee</t>
  </si>
  <si>
    <t>Felicia, Aria</t>
  </si>
  <si>
    <t>Gandy, Audrey</t>
  </si>
  <si>
    <t>Hales, Keira</t>
  </si>
  <si>
    <t>Huff, Michael</t>
  </si>
  <si>
    <t>Lewis, Piper</t>
  </si>
  <si>
    <t>Marek, Troy</t>
  </si>
  <si>
    <t>Nance, Chay</t>
  </si>
  <si>
    <t>Osorio Cruz, Haydee</t>
  </si>
  <si>
    <t>Rangel, Natalie</t>
  </si>
  <si>
    <t>Shafer, Domeche'</t>
  </si>
  <si>
    <t>Smith, Shailynn</t>
  </si>
  <si>
    <t>Thompson, Ezra</t>
  </si>
  <si>
    <t>Toliver, Kendrick</t>
  </si>
  <si>
    <t>Torres, Jose</t>
  </si>
  <si>
    <t>Turner, Sydney</t>
  </si>
  <si>
    <t>Vollentine, Mila</t>
  </si>
  <si>
    <t>White, Zion</t>
  </si>
  <si>
    <t>Yates, Jaxon</t>
  </si>
  <si>
    <t>yuengel, peyton</t>
  </si>
  <si>
    <t>Crenshaw</t>
  </si>
  <si>
    <t>Allen, Summer</t>
  </si>
  <si>
    <t>Campos, Mathew</t>
  </si>
  <si>
    <t>Davis, David</t>
  </si>
  <si>
    <t>Dean, Lilly</t>
  </si>
  <si>
    <t>Dominguez, Jonathan</t>
  </si>
  <si>
    <t>Dorrough, Landon</t>
  </si>
  <si>
    <t>Eitel, Ciara</t>
  </si>
  <si>
    <t>Fowler, C'Yasia</t>
  </si>
  <si>
    <t>Fuentes, Addilyn</t>
  </si>
  <si>
    <t>Gulsby, Zackery</t>
  </si>
  <si>
    <t>Hernandez, Kardaelyn</t>
  </si>
  <si>
    <t>Jarvis, Cylin</t>
  </si>
  <si>
    <t>Keller, Israel</t>
  </si>
  <si>
    <t>Middleton, Greyson</t>
  </si>
  <si>
    <t>Parish, Meia</t>
  </si>
  <si>
    <t>Perkins, Jayson</t>
  </si>
  <si>
    <t>Presswood, Levi</t>
  </si>
  <si>
    <t>Rodriguez, Mason</t>
  </si>
  <si>
    <t>Shaw, Adonis</t>
  </si>
  <si>
    <t>Vargas, Damian</t>
  </si>
  <si>
    <t>Welty, Hunter</t>
  </si>
  <si>
    <t>Hernandez-Mateo</t>
  </si>
  <si>
    <t>Alcaraz Ramirez, Melvin</t>
  </si>
  <si>
    <t>MOVED</t>
  </si>
  <si>
    <t>Barron, Leslie</t>
  </si>
  <si>
    <t>Garay-Guerra, Yoselin</t>
  </si>
  <si>
    <t>Garrido-Ramirez, Allison</t>
  </si>
  <si>
    <t>Hernandez, Gael</t>
  </si>
  <si>
    <t>Jaimes, Angelica</t>
  </si>
  <si>
    <t>Juarez, Kimberly</t>
  </si>
  <si>
    <t>Martinez, Juan</t>
  </si>
  <si>
    <t>Martinez, Alan</t>
  </si>
  <si>
    <t>PULIDO, GUADALUPE</t>
  </si>
  <si>
    <t>Rodriguez, Genessis</t>
  </si>
  <si>
    <t>Rodriguez, Sebastian (NEW)</t>
  </si>
  <si>
    <t>Tapia, Isabella</t>
  </si>
  <si>
    <t>Vazquez, Luis</t>
  </si>
  <si>
    <t>Music</t>
  </si>
  <si>
    <t>Brigham, Elijah</t>
  </si>
  <si>
    <t>Brown, Jaydis</t>
  </si>
  <si>
    <t>Bryant, Christopher</t>
  </si>
  <si>
    <t>Caballero-Gonzalez, Melanie</t>
  </si>
  <si>
    <t>Colson, Makynlee</t>
  </si>
  <si>
    <t>New Student 3/26</t>
  </si>
  <si>
    <t>Daughenbaugh, Jacob</t>
  </si>
  <si>
    <t>De La Cerde, Oscar</t>
  </si>
  <si>
    <t>Gandy, Angela</t>
  </si>
  <si>
    <t>Garcia, Giovanni</t>
  </si>
  <si>
    <t>Gulsby, Gabriel</t>
  </si>
  <si>
    <t>Harbin, Jax</t>
  </si>
  <si>
    <t>Hernandez, Richard</t>
  </si>
  <si>
    <t>Kizzie, Elijah</t>
  </si>
  <si>
    <t>Manrrique, Micah</t>
  </si>
  <si>
    <t>Mwalili, Rylan</t>
  </si>
  <si>
    <t>Pulido, Adrian</t>
  </si>
  <si>
    <t>Ramirez, Matthew</t>
  </si>
  <si>
    <t>Rashid, James</t>
  </si>
  <si>
    <t>Robinson, Seth</t>
  </si>
  <si>
    <t>RZONCA, ZOEY</t>
  </si>
  <si>
    <t>Smith, Jocelyn</t>
  </si>
  <si>
    <t>Turner, Jami</t>
  </si>
  <si>
    <t>Walker, Alanna</t>
  </si>
  <si>
    <t>Sanchez Jimenez</t>
  </si>
  <si>
    <t>Arias, Sofia</t>
  </si>
  <si>
    <t>Dose-Uribe, Diego</t>
  </si>
  <si>
    <t>Fierros, Maximiliano</t>
  </si>
  <si>
    <t>Garcia, Yaretzi</t>
  </si>
  <si>
    <t>Gomez-Lopez, Heidy</t>
  </si>
  <si>
    <t>Negrete, Guadalupe</t>
  </si>
  <si>
    <t>Ortiz, Brooklyn</t>
  </si>
  <si>
    <t>Padilla, Oscar</t>
  </si>
  <si>
    <t>Ramirez, David</t>
  </si>
  <si>
    <t>Rodriguez, Ximena</t>
  </si>
  <si>
    <t>Salazar, Irma</t>
  </si>
  <si>
    <t>Sanchez, Madison</t>
  </si>
  <si>
    <t>Velasquez, Melany</t>
  </si>
  <si>
    <t>Lopez Cristian</t>
  </si>
  <si>
    <t>Stott</t>
  </si>
  <si>
    <t>Blackwood, Kaydom</t>
  </si>
  <si>
    <t>Brewer, Jaxon</t>
  </si>
  <si>
    <t>Capps, Brayden</t>
  </si>
  <si>
    <t>Cassidy-Foster, N'evaeh</t>
  </si>
  <si>
    <t>Hernandez, Leah</t>
  </si>
  <si>
    <t>Huckaby, Eli</t>
  </si>
  <si>
    <t>Imhoff, Kynleigh</t>
  </si>
  <si>
    <t>Johnson, Karson</t>
  </si>
  <si>
    <t>Johnson, Tatiana</t>
  </si>
  <si>
    <t>LEWIS, HEIDI</t>
  </si>
  <si>
    <t>Luke, Eri'Hianna</t>
  </si>
  <si>
    <t>Martinez, Cambria</t>
  </si>
  <si>
    <t>Muniz Pacheco, Isaac</t>
  </si>
  <si>
    <t>Hunt, Brayden</t>
  </si>
  <si>
    <t>Newell, Brandon</t>
  </si>
  <si>
    <t>Probasco, Jonah</t>
  </si>
  <si>
    <t>Tapia, Anthony</t>
  </si>
  <si>
    <t>Walter, Jayden</t>
  </si>
  <si>
    <t>Williams, Ceylon</t>
  </si>
  <si>
    <t>Williams, MARKUS</t>
  </si>
  <si>
    <t>Ramirez, Ismael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</si>
</sst>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"/>
    <numFmt numFmtId="165" formatCode="m/d/yy"/>
  </numFmts>
  <fonts count="17">
    <font>
      <sz val="12.0"/>
      <color rgb="FF000000"/>
      <name val="Calibri"/>
    </font>
    <font>
      <sz val="12.0"/>
      <color theme="1"/>
      <name val="Calibri"/>
    </font>
    <font>
      <b/>
      <sz val="12.0"/>
      <color rgb="FF000000"/>
      <name val="Calibri"/>
    </font>
    <font>
      <b/>
      <sz val="14.0"/>
      <color rgb="FF000000"/>
      <name val="Calibri"/>
    </font>
    <font/>
    <font>
      <sz val="12.0"/>
      <name val="Calibri"/>
    </font>
    <font>
      <color rgb="FF000000"/>
      <name val="Calibri"/>
    </font>
    <font>
      <color theme="1"/>
      <name val="Calibri"/>
    </font>
    <font>
      <b/>
      <sz val="12.0"/>
      <color theme="1"/>
      <name val="Calibri"/>
    </font>
    <font>
      <b/>
      <sz val="14.0"/>
      <color theme="1"/>
      <name val="Calibri"/>
    </font>
    <font>
      <sz val="12.0"/>
    </font>
    <font>
      <sz val="14.0"/>
      <color rgb="FF000000"/>
      <name val="Calibri"/>
    </font>
    <font>
      <sz val="12.0"/>
      <color rgb="FF6AA84F"/>
      <name val="Calibri"/>
    </font>
    <font>
      <i/>
      <sz val="12.0"/>
      <color rgb="FF000000"/>
      <name val="Calibri"/>
    </font>
    <font>
      <sz val="12.0"/>
      <color rgb="FF9C6500"/>
      <name val="Calibri"/>
    </font>
    <font>
      <sz val="20.0"/>
      <color rgb="FF000000"/>
      <name val="Calibri"/>
    </font>
    <font>
      <sz val="11.0"/>
      <color rgb="FF000000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4CCCC"/>
        <bgColor rgb="FFF4CCCC"/>
      </patternFill>
    </fill>
    <fill>
      <patternFill patternType="solid">
        <fgColor rgb="FFFFE599"/>
        <bgColor rgb="FFFFE599"/>
      </patternFill>
    </fill>
    <fill>
      <patternFill patternType="solid">
        <fgColor rgb="FFB6D7A8"/>
        <bgColor rgb="FFB6D7A8"/>
      </patternFill>
    </fill>
    <fill>
      <patternFill patternType="solid">
        <fgColor rgb="FFE8E8E8"/>
        <bgColor rgb="FFE8E8E8"/>
      </patternFill>
    </fill>
    <fill>
      <patternFill patternType="solid">
        <fgColor rgb="FFFFC7CE"/>
        <bgColor rgb="FFFFC7CE"/>
      </patternFill>
    </fill>
    <fill>
      <patternFill patternType="solid">
        <fgColor rgb="FFFFFFFF"/>
        <bgColor rgb="FFFFFFFF"/>
      </patternFill>
    </fill>
  </fills>
  <borders count="3">
    <border/>
    <border>
      <left/>
      <right/>
      <top/>
      <bottom/>
    </border>
    <border>
      <top/>
    </border>
  </borders>
  <cellStyleXfs count="1">
    <xf borderId="0" fillId="0" fontId="0" numFmtId="0" applyAlignment="1" applyFont="1"/>
  </cellStyleXfs>
  <cellXfs count="104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1" numFmtId="0" xfId="0" applyFont="1"/>
    <xf borderId="1" fillId="3" fontId="2" numFmtId="0" xfId="0" applyAlignment="1" applyBorder="1" applyFill="1" applyFont="1">
      <alignment horizontal="right"/>
    </xf>
    <xf borderId="1" fillId="3" fontId="3" numFmtId="0" xfId="0" applyAlignment="1" applyBorder="1" applyFont="1">
      <alignment horizontal="right"/>
    </xf>
    <xf borderId="1" fillId="3" fontId="2" numFmtId="0" xfId="0" applyAlignment="1" applyBorder="1" applyFont="1">
      <alignment horizontal="center"/>
    </xf>
    <xf borderId="1" fillId="4" fontId="2" numFmtId="0" xfId="0" applyAlignment="1" applyBorder="1" applyFill="1" applyFont="1">
      <alignment horizontal="right"/>
    </xf>
    <xf borderId="1" fillId="4" fontId="2" numFmtId="0" xfId="0" applyAlignment="1" applyBorder="1" applyFont="1">
      <alignment horizontal="center"/>
    </xf>
    <xf borderId="1" fillId="4" fontId="3" numFmtId="0" xfId="0" applyAlignment="1" applyBorder="1" applyFont="1">
      <alignment horizontal="right"/>
    </xf>
    <xf borderId="1" fillId="5" fontId="2" numFmtId="0" xfId="0" applyAlignment="1" applyBorder="1" applyFill="1" applyFont="1">
      <alignment horizontal="right"/>
    </xf>
    <xf borderId="1" fillId="5" fontId="2" numFmtId="0" xfId="0" applyAlignment="1" applyBorder="1" applyFont="1">
      <alignment horizontal="center"/>
    </xf>
    <xf borderId="1" fillId="5" fontId="3" numFmtId="0" xfId="0" applyAlignment="1" applyBorder="1" applyFont="1">
      <alignment horizontal="right"/>
    </xf>
    <xf borderId="0" fillId="0" fontId="2" numFmtId="0" xfId="0" applyAlignment="1" applyFont="1">
      <alignment horizontal="left"/>
    </xf>
    <xf borderId="0" fillId="0" fontId="1" numFmtId="14" xfId="0" applyAlignment="1" applyFont="1" applyNumberFormat="1">
      <alignment readingOrder="0"/>
    </xf>
    <xf borderId="0" fillId="0" fontId="1" numFmtId="164" xfId="0" applyAlignment="1" applyFont="1" applyNumberFormat="1">
      <alignment readingOrder="0"/>
    </xf>
    <xf borderId="2" fillId="0" fontId="1" numFmtId="0" xfId="0" applyAlignment="1" applyBorder="1" applyFont="1">
      <alignment horizontal="center" vertical="bottom"/>
    </xf>
    <xf borderId="0" fillId="0" fontId="1" numFmtId="0" xfId="0" applyAlignment="1" applyFont="1">
      <alignment readingOrder="0"/>
    </xf>
    <xf borderId="2" fillId="0" fontId="4" numFmtId="0" xfId="0" applyBorder="1" applyFont="1"/>
    <xf borderId="0" fillId="0" fontId="1" numFmtId="14" xfId="0" applyAlignment="1" applyFont="1" applyNumberFormat="1">
      <alignment horizontal="center" readingOrder="0"/>
    </xf>
    <xf borderId="2" fillId="0" fontId="1" numFmtId="164" xfId="0" applyAlignment="1" applyBorder="1" applyFont="1" applyNumberFormat="1">
      <alignment horizontal="center" vertical="bottom"/>
    </xf>
    <xf borderId="0" fillId="0" fontId="1" numFmtId="165" xfId="0" applyAlignment="1" applyFont="1" applyNumberFormat="1">
      <alignment readingOrder="0"/>
    </xf>
    <xf borderId="2" fillId="0" fontId="1" numFmtId="0" xfId="0" applyAlignment="1" applyBorder="1" applyFont="1">
      <alignment horizontal="center" vertical="bottom"/>
    </xf>
    <xf borderId="0" fillId="0" fontId="3" numFmtId="0" xfId="0" applyAlignment="1" applyFont="1">
      <alignment horizontal="left"/>
    </xf>
    <xf borderId="0" fillId="0" fontId="1" numFmtId="164" xfId="0" applyFont="1" applyNumberFormat="1"/>
    <xf borderId="0" fillId="0" fontId="5" numFmtId="164" xfId="0" applyAlignment="1" applyFont="1" applyNumberFormat="1">
      <alignment readingOrder="0"/>
    </xf>
    <xf borderId="0" fillId="0" fontId="6" numFmtId="0" xfId="0" applyAlignment="1" applyFont="1">
      <alignment readingOrder="0"/>
    </xf>
    <xf borderId="0" fillId="0" fontId="6" numFmtId="0" xfId="0" applyAlignment="1" applyFont="1">
      <alignment readingOrder="0" shrinkToFit="0" wrapText="1"/>
    </xf>
    <xf borderId="0" fillId="0" fontId="0" numFmtId="0" xfId="0" applyAlignment="1" applyFont="1">
      <alignment horizontal="center" readingOrder="0" shrinkToFit="0" vertical="center" wrapText="1"/>
    </xf>
    <xf borderId="0" fillId="0" fontId="7" numFmtId="0" xfId="0" applyAlignment="1" applyFont="1">
      <alignment readingOrder="0" shrinkToFit="0" wrapText="1"/>
    </xf>
    <xf borderId="0" fillId="0" fontId="1" numFmtId="0" xfId="0" applyAlignment="1" applyFont="1">
      <alignment readingOrder="0" shrinkToFit="0" vertical="center" wrapText="1"/>
    </xf>
    <xf borderId="0" fillId="0" fontId="1" numFmtId="0" xfId="0" applyAlignment="1" applyFont="1">
      <alignment horizontal="center" readingOrder="0" shrinkToFit="0" wrapText="1"/>
    </xf>
    <xf borderId="0" fillId="0" fontId="1" numFmtId="0" xfId="0" applyAlignment="1" applyFont="1">
      <alignment readingOrder="0" shrinkToFit="0" vertical="top" wrapText="1"/>
    </xf>
    <xf borderId="0" fillId="0" fontId="1" numFmtId="0" xfId="0" applyAlignment="1" applyFont="1">
      <alignment readingOrder="0" shrinkToFit="0" wrapText="1"/>
    </xf>
    <xf borderId="0" fillId="0" fontId="8" numFmtId="0" xfId="0" applyFont="1"/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horizontal="center" readingOrder="0" vertical="center"/>
    </xf>
    <xf borderId="0" fillId="0" fontId="1" numFmtId="0" xfId="0" applyFont="1"/>
    <xf borderId="0" fillId="0" fontId="1" numFmtId="0" xfId="0" applyAlignment="1" applyFont="1">
      <alignment horizontal="center" shrinkToFit="0" vertical="bottom" wrapText="1"/>
    </xf>
    <xf borderId="0" fillId="0" fontId="9" numFmtId="0" xfId="0" applyFont="1"/>
    <xf borderId="0" fillId="0" fontId="1" numFmtId="0" xfId="0" applyAlignment="1" applyFont="1">
      <alignment horizontal="center" vertical="bottom"/>
    </xf>
    <xf borderId="0" fillId="0" fontId="7" numFmtId="0" xfId="0" applyAlignment="1" applyFont="1">
      <alignment readingOrder="0"/>
    </xf>
    <xf borderId="0" fillId="0" fontId="1" numFmtId="0" xfId="0" applyAlignment="1" applyFont="1">
      <alignment horizontal="center" shrinkToFit="0" vertical="bottom" wrapText="1"/>
    </xf>
    <xf borderId="0" fillId="0" fontId="1" numFmtId="0" xfId="0" applyAlignment="1" applyFont="1">
      <alignment shrinkToFit="0" vertical="bottom" wrapText="1"/>
    </xf>
    <xf borderId="0" fillId="0" fontId="3" numFmtId="0" xfId="0" applyAlignment="1" applyFont="1">
      <alignment horizontal="center"/>
    </xf>
    <xf borderId="0" fillId="0" fontId="1" numFmtId="165" xfId="0" applyAlignment="1" applyFont="1" applyNumberFormat="1">
      <alignment horizontal="center" shrinkToFit="0" vertical="bottom" wrapText="1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center" readingOrder="0"/>
    </xf>
    <xf borderId="0" fillId="0" fontId="1" numFmtId="0" xfId="0" applyAlignment="1" applyFont="1">
      <alignment vertical="bottom"/>
    </xf>
    <xf borderId="0" fillId="0" fontId="1" numFmtId="0" xfId="0" applyAlignment="1" applyFont="1">
      <alignment shrinkToFit="0" wrapText="1"/>
    </xf>
    <xf borderId="0" fillId="0" fontId="1" numFmtId="0" xfId="0" applyAlignment="1" applyFont="1">
      <alignment vertical="bottom"/>
    </xf>
    <xf borderId="0" fillId="0" fontId="3" numFmtId="0" xfId="0" applyAlignment="1" applyFont="1">
      <alignment readingOrder="0"/>
    </xf>
    <xf borderId="0" fillId="0" fontId="1" numFmtId="0" xfId="0" applyAlignment="1" applyFont="1">
      <alignment horizontal="center" shrinkToFit="0" wrapText="1"/>
    </xf>
    <xf borderId="0" fillId="0" fontId="3" numFmtId="0" xfId="0" applyFont="1"/>
    <xf borderId="0" fillId="0" fontId="2" numFmtId="0" xfId="0" applyFont="1"/>
    <xf borderId="0" fillId="0" fontId="0" numFmtId="0" xfId="0" applyFont="1"/>
    <xf borderId="0" fillId="0" fontId="0" numFmtId="0" xfId="0" applyAlignment="1" applyFont="1">
      <alignment horizontal="center"/>
    </xf>
    <xf borderId="0" fillId="3" fontId="3" numFmtId="10" xfId="0" applyAlignment="1" applyFont="1" applyNumberFormat="1">
      <alignment horizontal="center"/>
    </xf>
    <xf borderId="0" fillId="0" fontId="0" numFmtId="0" xfId="0" applyAlignment="1" applyFont="1">
      <alignment readingOrder="0"/>
    </xf>
    <xf borderId="0" fillId="0" fontId="10" numFmtId="0" xfId="0" applyAlignment="1" applyFont="1">
      <alignment readingOrder="0"/>
    </xf>
    <xf borderId="0" fillId="0" fontId="0" numFmtId="0" xfId="0" applyAlignment="1" applyFont="1">
      <alignment horizontal="center" readingOrder="0" vertical="center"/>
    </xf>
    <xf borderId="0" fillId="0" fontId="0" numFmtId="0" xfId="0" applyAlignment="1" applyFont="1">
      <alignment horizontal="center" readingOrder="0" vertical="center"/>
    </xf>
    <xf borderId="0" fillId="0" fontId="0" numFmtId="0" xfId="0" applyAlignment="1" applyFont="1">
      <alignment horizontal="center" readingOrder="0"/>
    </xf>
    <xf borderId="0" fillId="4" fontId="3" numFmtId="10" xfId="0" applyAlignment="1" applyFont="1" applyNumberFormat="1">
      <alignment horizontal="center"/>
    </xf>
    <xf borderId="0" fillId="6" fontId="0" numFmtId="0" xfId="0" applyAlignment="1" applyFill="1" applyFont="1">
      <alignment readingOrder="0" shrinkToFit="0" wrapText="0"/>
    </xf>
    <xf borderId="0" fillId="6" fontId="0" numFmtId="0" xfId="0" applyAlignment="1" applyFont="1">
      <alignment horizontal="center" readingOrder="0" shrinkToFit="0" vertical="center" wrapText="0"/>
    </xf>
    <xf borderId="0" fillId="0" fontId="0" numFmtId="0" xfId="0" applyAlignment="1" applyFont="1">
      <alignment readingOrder="0" shrinkToFit="0" wrapText="0"/>
    </xf>
    <xf borderId="0" fillId="5" fontId="3" numFmtId="10" xfId="0" applyAlignment="1" applyFont="1" applyNumberFormat="1">
      <alignment horizontal="center"/>
    </xf>
    <xf borderId="0" fillId="0" fontId="0" numFmtId="0" xfId="0" applyAlignment="1" applyFont="1">
      <alignment horizontal="center" readingOrder="0" shrinkToFit="0" vertical="center" wrapText="0"/>
    </xf>
    <xf borderId="0" fillId="0" fontId="3" numFmtId="0" xfId="0" applyAlignment="1" applyFont="1">
      <alignment horizontal="center" readingOrder="0"/>
    </xf>
    <xf borderId="0" fillId="0" fontId="11" numFmtId="0" xfId="0" applyFont="1"/>
    <xf borderId="0" fillId="0" fontId="10" numFmtId="0" xfId="0" applyFont="1"/>
    <xf borderId="0" fillId="0" fontId="10" numFmtId="0" xfId="0" applyAlignment="1" applyFont="1">
      <alignment readingOrder="0"/>
    </xf>
    <xf borderId="0" fillId="0" fontId="0" numFmtId="0" xfId="0" applyAlignment="1" applyFont="1">
      <alignment horizontal="center" readingOrder="0" shrinkToFit="0" vertical="center" wrapText="0"/>
    </xf>
    <xf borderId="0" fillId="7" fontId="0" numFmtId="0" xfId="0" applyAlignment="1" applyFill="1" applyFont="1">
      <alignment horizontal="center" readingOrder="0" vertical="center"/>
    </xf>
    <xf borderId="0" fillId="8" fontId="0" numFmtId="0" xfId="0" applyAlignment="1" applyFill="1" applyFont="1">
      <alignment horizontal="center" readingOrder="0"/>
    </xf>
    <xf borderId="0" fillId="0" fontId="1" numFmtId="0" xfId="0" applyFont="1"/>
    <xf borderId="0" fillId="6" fontId="0" numFmtId="0" xfId="0" applyAlignment="1" applyFont="1">
      <alignment horizontal="center" readingOrder="0" shrinkToFit="0" vertical="center" wrapText="0"/>
    </xf>
    <xf borderId="0" fillId="0" fontId="11" numFmtId="0" xfId="0" applyAlignment="1" applyFont="1">
      <alignment readingOrder="0"/>
    </xf>
    <xf borderId="0" fillId="0" fontId="0" numFmtId="0" xfId="0" applyAlignment="1" applyFont="1">
      <alignment readingOrder="0"/>
    </xf>
    <xf borderId="0" fillId="0" fontId="0" numFmtId="0" xfId="0" applyAlignment="1" applyFont="1">
      <alignment readingOrder="0"/>
    </xf>
    <xf borderId="0" fillId="6" fontId="0" numFmtId="0" xfId="0" applyAlignment="1" applyFont="1">
      <alignment readingOrder="0" shrinkToFit="0" wrapText="0"/>
    </xf>
    <xf borderId="0" fillId="0" fontId="0" numFmtId="0" xfId="0" applyAlignment="1" applyFont="1">
      <alignment readingOrder="0" shrinkToFit="0" wrapText="0"/>
    </xf>
    <xf borderId="0" fillId="0" fontId="0" numFmtId="0" xfId="0" applyAlignment="1" applyFont="1">
      <alignment horizontal="center" vertical="center"/>
    </xf>
    <xf borderId="0" fillId="0" fontId="12" numFmtId="0" xfId="0" applyAlignment="1" applyFont="1">
      <alignment readingOrder="0" shrinkToFit="0" wrapText="0"/>
    </xf>
    <xf borderId="0" fillId="0" fontId="0" numFmtId="0" xfId="0" applyAlignment="1" applyFont="1">
      <alignment horizontal="center" readingOrder="0" shrinkToFit="0" wrapText="1"/>
    </xf>
    <xf borderId="0" fillId="0" fontId="13" numFmtId="0" xfId="0" applyAlignment="1" applyFont="1">
      <alignment horizontal="center" readingOrder="0" vertical="center"/>
    </xf>
    <xf borderId="0" fillId="0" fontId="7" numFmtId="0" xfId="0" applyFont="1"/>
    <xf borderId="0" fillId="0" fontId="1" numFmtId="0" xfId="0" applyFont="1"/>
    <xf borderId="0" fillId="0" fontId="0" numFmtId="0" xfId="0" applyFont="1"/>
    <xf borderId="0" fillId="0" fontId="0" numFmtId="0" xfId="0" applyAlignment="1" applyFont="1">
      <alignment horizontal="center"/>
    </xf>
    <xf borderId="0" fillId="0" fontId="14" numFmtId="0" xfId="0" applyAlignment="1" applyFont="1">
      <alignment readingOrder="0"/>
    </xf>
    <xf borderId="0" fillId="0" fontId="7" numFmtId="0" xfId="0" applyFont="1"/>
    <xf borderId="0" fillId="0" fontId="11" numFmtId="0" xfId="0" applyFont="1"/>
    <xf borderId="0" fillId="0" fontId="11" numFmtId="0" xfId="0" applyAlignment="1" applyFont="1">
      <alignment horizontal="center"/>
    </xf>
    <xf borderId="0" fillId="0" fontId="11" numFmtId="0" xfId="0" applyAlignment="1" applyFont="1">
      <alignment horizontal="center"/>
    </xf>
    <xf borderId="0" fillId="0" fontId="0" numFmtId="0" xfId="0" applyAlignment="1" applyFont="1">
      <alignment horizontal="left" readingOrder="0" shrinkToFit="0" wrapText="0"/>
    </xf>
    <xf borderId="0" fillId="0" fontId="0" numFmtId="0" xfId="0" applyAlignment="1" applyFont="1">
      <alignment horizontal="left" readingOrder="0" shrinkToFit="0" wrapText="0"/>
    </xf>
    <xf borderId="0" fillId="0" fontId="13" numFmtId="0" xfId="0" applyAlignment="1" applyFont="1">
      <alignment horizontal="center" readingOrder="0"/>
    </xf>
    <xf borderId="0" fillId="0" fontId="2" numFmtId="0" xfId="0" applyAlignment="1" applyFont="1">
      <alignment readingOrder="0" shrinkToFit="0" wrapText="0"/>
    </xf>
    <xf borderId="0" fillId="0" fontId="13" numFmtId="0" xfId="0" applyAlignment="1" applyFont="1">
      <alignment readingOrder="0" shrinkToFit="0" wrapText="0"/>
    </xf>
    <xf borderId="0" fillId="0" fontId="7" numFmtId="0" xfId="0" applyAlignment="1" applyFont="1">
      <alignment horizontal="center"/>
    </xf>
    <xf borderId="0" fillId="0" fontId="3" numFmtId="164" xfId="0" applyAlignment="1" applyFont="1" applyNumberFormat="1">
      <alignment horizontal="center"/>
    </xf>
    <xf borderId="0" fillId="0" fontId="15" numFmtId="0" xfId="0" applyFont="1"/>
    <xf borderId="0" fillId="0" fontId="16" numFmtId="0" xfId="0" applyFont="1"/>
  </cellXfs>
  <cellStyles count="1">
    <cellStyle xfId="0" name="Normal" builtinId="0"/>
  </cellStyles>
  <dxfs count="10">
    <dxf>
      <font>
        <color rgb="FF006100"/>
      </font>
      <fill>
        <patternFill patternType="solid">
          <fgColor rgb="FFC6EFCE"/>
          <bgColor rgb="FFC6EFCE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9C6500"/>
      </font>
      <fill>
        <patternFill patternType="solid">
          <fgColor rgb="FFFFEB9C"/>
          <bgColor rgb="FFFFEB9C"/>
        </patternFill>
      </fill>
      <border/>
    </dxf>
    <dxf>
      <font>
        <color rgb="FFFF0000"/>
      </font>
      <fill>
        <patternFill patternType="solid">
          <fgColor rgb="FFF4CCCC"/>
          <bgColor rgb="FFF4CCCC"/>
        </patternFill>
      </fill>
      <border/>
    </dxf>
    <dxf>
      <font/>
      <fill>
        <patternFill patternType="solid">
          <fgColor rgb="FFFFE599"/>
          <bgColor rgb="FFFFE599"/>
        </patternFill>
      </fill>
      <border/>
    </dxf>
    <dxf>
      <font>
        <color rgb="FF6AA84F"/>
      </font>
      <fill>
        <patternFill patternType="solid">
          <fgColor rgb="FFB6D7A8"/>
          <bgColor rgb="FFB6D7A8"/>
        </patternFill>
      </fill>
      <border/>
    </dxf>
    <dxf>
      <font/>
      <fill>
        <patternFill patternType="solid">
          <fgColor rgb="FFF4CCCC"/>
          <bgColor rgb="FFF4CCCC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</dxfs>
  <tableStyles count="3">
    <tableStyle count="3" pivot="0" name="Writing-style">
      <tableStyleElement dxfId="8" type="headerRow"/>
      <tableStyleElement dxfId="9" type="firstRowStripe"/>
      <tableStyleElement dxfId="8" type="secondRowStripe"/>
    </tableStyle>
    <tableStyle count="3" pivot="0" name="Reading-style">
      <tableStyleElement dxfId="8" type="headerRow"/>
      <tableStyleElement dxfId="9" type="firstRowStripe"/>
      <tableStyleElement dxfId="8" type="secondRowStripe"/>
    </tableStyle>
    <tableStyle count="3" pivot="0" name="Math-style">
      <tableStyleElement dxfId="8" type="headerRow"/>
      <tableStyleElement dxfId="9" type="firstRowStripe"/>
      <tableStyleElement dxfId="8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B31:O187" displayName="Table_3" id="3">
  <tableColumns count="14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</tableColumns>
  <tableStyleInfo name="Math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headerRowCount="0" ref="B31:F190" displayName="Table_2" id="2">
  <tableColumns count="5">
    <tableColumn name="Column1" id="1"/>
    <tableColumn name="Column2" id="2"/>
    <tableColumn name="Column3" id="3"/>
    <tableColumn name="Column4" id="4"/>
    <tableColumn name="Column5" id="5"/>
  </tableColumns>
  <tableStyleInfo name="Reading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headerRowCount="0" ref="B10:G169" displayName="Table_1" id="1">
  <tableColumns count="6">
    <tableColumn name="Column1" id="1"/>
    <tableColumn name="Column2" id="2"/>
    <tableColumn name="Column3" id="3"/>
    <tableColumn name="Column4" id="4"/>
    <tableColumn name="Column5" id="5"/>
    <tableColumn name="Column6" id="6"/>
  </tableColumns>
  <tableStyleInfo name="Writing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Relationship Id="rId5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Relationship Id="rId5" Type="http://schemas.openxmlformats.org/officeDocument/2006/relationships/table" Target="../tables/table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<Relationship Id="rId5" Type="http://schemas.openxmlformats.org/officeDocument/2006/relationships/table" Target="../tables/table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4.v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5.v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drawing" Target="../drawings/drawing6.xml"/><Relationship Id="rId3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6.0" topLeftCell="C7" activePane="bottomRight" state="frozen"/>
      <selection activeCell="C1" sqref="C1" pane="topRight"/>
      <selection activeCell="A7" sqref="A7" pane="bottomLeft"/>
      <selection activeCell="C7" sqref="C7" pane="bottomRight"/>
    </sheetView>
  </sheetViews>
  <sheetFormatPr customHeight="1" defaultColWidth="11.22" defaultRowHeight="15.0"/>
  <cols>
    <col customWidth="1" hidden="1" min="1" max="1" width="18.44"/>
    <col customWidth="1" min="2" max="2" width="24.33"/>
    <col customWidth="1" min="3" max="3" width="16.78"/>
    <col customWidth="1" min="4" max="4" width="12.78"/>
    <col customWidth="1" min="5" max="6" width="10.78"/>
    <col customWidth="1" min="7" max="15" width="10.44"/>
    <col customWidth="1" hidden="1" min="16" max="26" width="10.44"/>
  </cols>
  <sheetData>
    <row r="1">
      <c r="A1" s="1">
        <v>8.0</v>
      </c>
      <c r="B1" s="2"/>
      <c r="C1" s="4">
        <f t="shared" ref="C1:J1" si="1">COUNTIF(C31:C227,"i")</f>
        <v>11</v>
      </c>
      <c r="D1" s="4">
        <f t="shared" si="1"/>
        <v>0</v>
      </c>
      <c r="E1" s="4">
        <f t="shared" si="1"/>
        <v>2</v>
      </c>
      <c r="F1" s="4">
        <f t="shared" si="1"/>
        <v>0</v>
      </c>
      <c r="G1" s="4">
        <f t="shared" si="1"/>
        <v>13</v>
      </c>
      <c r="H1" s="4">
        <f t="shared" si="1"/>
        <v>2</v>
      </c>
      <c r="I1" s="4">
        <f t="shared" si="1"/>
        <v>34</v>
      </c>
      <c r="J1" s="4">
        <f t="shared" si="1"/>
        <v>4</v>
      </c>
      <c r="K1" s="4">
        <f>COUNTIF(K31:K228,"i")</f>
        <v>9</v>
      </c>
      <c r="L1" s="4">
        <f t="shared" ref="L1:Z1" si="2">COUNTIF(L31:L227,"i")</f>
        <v>0</v>
      </c>
      <c r="M1" s="4">
        <f t="shared" si="2"/>
        <v>4</v>
      </c>
      <c r="N1" s="4">
        <f t="shared" si="2"/>
        <v>0</v>
      </c>
      <c r="O1" s="4">
        <f t="shared" si="2"/>
        <v>45</v>
      </c>
      <c r="P1" s="4">
        <f t="shared" si="2"/>
        <v>0</v>
      </c>
      <c r="Q1" s="4">
        <f t="shared" si="2"/>
        <v>0</v>
      </c>
      <c r="R1" s="4">
        <f t="shared" si="2"/>
        <v>0</v>
      </c>
      <c r="S1" s="4">
        <f t="shared" si="2"/>
        <v>0</v>
      </c>
      <c r="T1" s="4">
        <f t="shared" si="2"/>
        <v>0</v>
      </c>
      <c r="U1" s="4">
        <f t="shared" si="2"/>
        <v>0</v>
      </c>
      <c r="V1" s="4">
        <f t="shared" si="2"/>
        <v>0</v>
      </c>
      <c r="W1" s="4">
        <f t="shared" si="2"/>
        <v>0</v>
      </c>
      <c r="X1" s="4">
        <f t="shared" si="2"/>
        <v>0</v>
      </c>
      <c r="Y1" s="4">
        <f t="shared" si="2"/>
        <v>0</v>
      </c>
      <c r="Z1" s="4">
        <f t="shared" si="2"/>
        <v>0</v>
      </c>
    </row>
    <row r="2">
      <c r="A2" s="1"/>
      <c r="B2" s="2"/>
      <c r="C2" s="8">
        <f t="shared" ref="C2:J2" si="3">COUNTIF(C31:C228,"d")</f>
        <v>16</v>
      </c>
      <c r="D2" s="8">
        <f t="shared" si="3"/>
        <v>9</v>
      </c>
      <c r="E2" s="8">
        <f t="shared" si="3"/>
        <v>7</v>
      </c>
      <c r="F2" s="8">
        <f t="shared" si="3"/>
        <v>1</v>
      </c>
      <c r="G2" s="8">
        <f t="shared" si="3"/>
        <v>23</v>
      </c>
      <c r="H2" s="8">
        <f t="shared" si="3"/>
        <v>9</v>
      </c>
      <c r="I2" s="8">
        <f t="shared" si="3"/>
        <v>39</v>
      </c>
      <c r="J2" s="8">
        <f t="shared" si="3"/>
        <v>20</v>
      </c>
      <c r="K2" s="8">
        <f>COUNTIF(K31:K229,"d")</f>
        <v>20</v>
      </c>
      <c r="L2" s="8">
        <f t="shared" ref="L2:Z2" si="4">COUNTIF(L31:L228,"d")</f>
        <v>2</v>
      </c>
      <c r="M2" s="8">
        <f t="shared" si="4"/>
        <v>19</v>
      </c>
      <c r="N2" s="8">
        <f t="shared" si="4"/>
        <v>3</v>
      </c>
      <c r="O2" s="8">
        <f t="shared" si="4"/>
        <v>12</v>
      </c>
      <c r="P2" s="8">
        <f t="shared" si="4"/>
        <v>0</v>
      </c>
      <c r="Q2" s="8">
        <f t="shared" si="4"/>
        <v>0</v>
      </c>
      <c r="R2" s="8">
        <f t="shared" si="4"/>
        <v>0</v>
      </c>
      <c r="S2" s="8">
        <f t="shared" si="4"/>
        <v>0</v>
      </c>
      <c r="T2" s="8">
        <f t="shared" si="4"/>
        <v>0</v>
      </c>
      <c r="U2" s="8">
        <f t="shared" si="4"/>
        <v>0</v>
      </c>
      <c r="V2" s="8">
        <f t="shared" si="4"/>
        <v>0</v>
      </c>
      <c r="W2" s="8">
        <f t="shared" si="4"/>
        <v>0</v>
      </c>
      <c r="X2" s="8">
        <f t="shared" si="4"/>
        <v>0</v>
      </c>
      <c r="Y2" s="8">
        <f t="shared" si="4"/>
        <v>0</v>
      </c>
      <c r="Z2" s="8">
        <f t="shared" si="4"/>
        <v>0</v>
      </c>
    </row>
    <row r="3">
      <c r="A3" s="1"/>
      <c r="B3" s="2"/>
      <c r="C3" s="11">
        <f t="shared" ref="C3:J3" si="5">COUNTIF(C31:C229,"m")</f>
        <v>68</v>
      </c>
      <c r="D3" s="11">
        <f t="shared" si="5"/>
        <v>8</v>
      </c>
      <c r="E3" s="11">
        <f t="shared" si="5"/>
        <v>89</v>
      </c>
      <c r="F3" s="11">
        <f t="shared" si="5"/>
        <v>0</v>
      </c>
      <c r="G3" s="11">
        <f t="shared" si="5"/>
        <v>58</v>
      </c>
      <c r="H3" s="11">
        <f t="shared" si="5"/>
        <v>10</v>
      </c>
      <c r="I3" s="11">
        <f t="shared" si="5"/>
        <v>24</v>
      </c>
      <c r="J3" s="11">
        <f t="shared" si="5"/>
        <v>6</v>
      </c>
      <c r="K3" s="11">
        <f>COUNTIF(K31:K230,"m")</f>
        <v>67</v>
      </c>
      <c r="L3" s="11">
        <f t="shared" ref="L3:Z3" si="6">COUNTIF(L31:L229,"m")</f>
        <v>1</v>
      </c>
      <c r="M3" s="11">
        <f t="shared" si="6"/>
        <v>71</v>
      </c>
      <c r="N3" s="11">
        <f t="shared" si="6"/>
        <v>3</v>
      </c>
      <c r="O3" s="11">
        <f t="shared" si="6"/>
        <v>18</v>
      </c>
      <c r="P3" s="11">
        <f t="shared" si="6"/>
        <v>0</v>
      </c>
      <c r="Q3" s="11">
        <f t="shared" si="6"/>
        <v>0</v>
      </c>
      <c r="R3" s="11">
        <f t="shared" si="6"/>
        <v>0</v>
      </c>
      <c r="S3" s="11">
        <f t="shared" si="6"/>
        <v>0</v>
      </c>
      <c r="T3" s="11">
        <f t="shared" si="6"/>
        <v>0</v>
      </c>
      <c r="U3" s="11">
        <f t="shared" si="6"/>
        <v>0</v>
      </c>
      <c r="V3" s="11">
        <f t="shared" si="6"/>
        <v>0</v>
      </c>
      <c r="W3" s="11">
        <f t="shared" si="6"/>
        <v>0</v>
      </c>
      <c r="X3" s="11">
        <f t="shared" si="6"/>
        <v>0</v>
      </c>
      <c r="Y3" s="11">
        <f t="shared" si="6"/>
        <v>0</v>
      </c>
      <c r="Z3" s="11">
        <f t="shared" si="6"/>
        <v>0</v>
      </c>
    </row>
    <row r="4">
      <c r="A4" s="1"/>
      <c r="B4" s="22" t="s">
        <v>0</v>
      </c>
      <c r="C4" s="13">
        <v>43745.0</v>
      </c>
      <c r="D4" s="13">
        <v>43747.0</v>
      </c>
      <c r="E4" s="13">
        <v>43762.0</v>
      </c>
      <c r="F4" s="24">
        <v>43776.0</v>
      </c>
      <c r="G4" s="14">
        <v>43783.0</v>
      </c>
      <c r="H4" s="14">
        <v>43784.0</v>
      </c>
      <c r="I4" s="14">
        <v>43789.0</v>
      </c>
      <c r="J4" s="14">
        <v>43805.0</v>
      </c>
      <c r="K4" s="14">
        <v>43811.0</v>
      </c>
      <c r="L4" s="14">
        <v>43812.0</v>
      </c>
      <c r="M4" s="14">
        <v>43857.0</v>
      </c>
      <c r="N4" s="16" t="s">
        <v>10</v>
      </c>
      <c r="O4" s="14">
        <v>43874.0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1"/>
      <c r="B5" s="22" t="s">
        <v>2</v>
      </c>
      <c r="C5" s="27" t="s">
        <v>12</v>
      </c>
      <c r="D5" s="29" t="s">
        <v>14</v>
      </c>
      <c r="E5" s="31" t="s">
        <v>15</v>
      </c>
      <c r="F5" s="31" t="s">
        <v>16</v>
      </c>
      <c r="G5" s="29" t="s">
        <v>17</v>
      </c>
      <c r="H5" s="32" t="s">
        <v>18</v>
      </c>
      <c r="I5" s="32" t="s">
        <v>21</v>
      </c>
      <c r="J5" s="32" t="s">
        <v>21</v>
      </c>
      <c r="K5" s="35" t="s">
        <v>23</v>
      </c>
      <c r="L5" s="29" t="s">
        <v>34</v>
      </c>
      <c r="M5" s="29" t="s">
        <v>35</v>
      </c>
      <c r="N5" s="29" t="s">
        <v>36</v>
      </c>
      <c r="O5" s="29" t="s">
        <v>37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1"/>
      <c r="B6" s="38" t="s">
        <v>11</v>
      </c>
      <c r="C6" s="16" t="s">
        <v>40</v>
      </c>
      <c r="D6" s="16" t="s">
        <v>41</v>
      </c>
      <c r="E6" s="40" t="s">
        <v>42</v>
      </c>
      <c r="F6" s="40" t="s">
        <v>42</v>
      </c>
      <c r="G6" s="40" t="s">
        <v>42</v>
      </c>
      <c r="H6" s="40" t="s">
        <v>42</v>
      </c>
      <c r="I6" s="40" t="s">
        <v>42</v>
      </c>
      <c r="J6" s="40" t="s">
        <v>42</v>
      </c>
      <c r="K6" s="40" t="s">
        <v>46</v>
      </c>
      <c r="L6" s="40" t="s">
        <v>46</v>
      </c>
      <c r="M6" s="40" t="s">
        <v>47</v>
      </c>
      <c r="N6" s="40" t="s">
        <v>47</v>
      </c>
      <c r="O6" s="28" t="s">
        <v>48</v>
      </c>
    </row>
    <row r="7">
      <c r="A7" s="1"/>
      <c r="B7" s="22" t="s">
        <v>52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>
      <c r="A8" s="1"/>
      <c r="B8" s="22" t="s">
        <v>53</v>
      </c>
      <c r="C8" s="43"/>
      <c r="D8" s="2"/>
      <c r="E8" s="4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idden="1">
      <c r="A9" s="50" t="s">
        <v>55</v>
      </c>
      <c r="B9" s="52"/>
      <c r="C9" s="56">
        <f t="shared" ref="C9:N9" si="7">countif(C31:C49,"i")/C12</f>
        <v>0</v>
      </c>
      <c r="D9" s="56" t="str">
        <f t="shared" si="7"/>
        <v>#DIV/0!</v>
      </c>
      <c r="E9" s="56">
        <f t="shared" si="7"/>
        <v>0.05263157895</v>
      </c>
      <c r="F9" s="56">
        <f t="shared" si="7"/>
        <v>0</v>
      </c>
      <c r="G9" s="56">
        <f t="shared" si="7"/>
        <v>0</v>
      </c>
      <c r="H9" s="56" t="str">
        <f t="shared" si="7"/>
        <v>#DIV/0!</v>
      </c>
      <c r="I9" s="56">
        <f t="shared" si="7"/>
        <v>0.2105263158</v>
      </c>
      <c r="J9" s="56">
        <f t="shared" si="7"/>
        <v>0</v>
      </c>
      <c r="K9" s="56">
        <f t="shared" si="7"/>
        <v>0.05555555556</v>
      </c>
      <c r="L9" s="56" t="str">
        <f t="shared" si="7"/>
        <v>#DIV/0!</v>
      </c>
      <c r="M9" s="56">
        <f t="shared" si="7"/>
        <v>0</v>
      </c>
      <c r="N9" s="56" t="str">
        <f t="shared" si="7"/>
        <v>#DIV/0!</v>
      </c>
      <c r="O9" s="56"/>
      <c r="P9" s="56" t="str">
        <f t="shared" ref="P9:Z9" si="8">countif(P31:P49,"i")/P12</f>
        <v>#DIV/0!</v>
      </c>
      <c r="Q9" s="56" t="str">
        <f t="shared" si="8"/>
        <v>#DIV/0!</v>
      </c>
      <c r="R9" s="56" t="str">
        <f t="shared" si="8"/>
        <v>#DIV/0!</v>
      </c>
      <c r="S9" s="56" t="str">
        <f t="shared" si="8"/>
        <v>#DIV/0!</v>
      </c>
      <c r="T9" s="56" t="str">
        <f t="shared" si="8"/>
        <v>#DIV/0!</v>
      </c>
      <c r="U9" s="56" t="str">
        <f t="shared" si="8"/>
        <v>#DIV/0!</v>
      </c>
      <c r="V9" s="56" t="str">
        <f t="shared" si="8"/>
        <v>#DIV/0!</v>
      </c>
      <c r="W9" s="56" t="str">
        <f t="shared" si="8"/>
        <v>#DIV/0!</v>
      </c>
      <c r="X9" s="56" t="str">
        <f t="shared" si="8"/>
        <v>#DIV/0!</v>
      </c>
      <c r="Y9" s="56" t="str">
        <f t="shared" si="8"/>
        <v>#DIV/0!</v>
      </c>
      <c r="Z9" s="56" t="str">
        <f t="shared" si="8"/>
        <v>#DIV/0!</v>
      </c>
    </row>
    <row r="10" hidden="1">
      <c r="A10" s="52"/>
      <c r="B10" s="52"/>
      <c r="C10" s="62">
        <f t="shared" ref="C10:Z10" si="9">countif(C31:C49,"d")/C12</f>
        <v>0</v>
      </c>
      <c r="D10" s="62" t="str">
        <f t="shared" si="9"/>
        <v>#DIV/0!</v>
      </c>
      <c r="E10" s="62">
        <f t="shared" si="9"/>
        <v>0</v>
      </c>
      <c r="F10" s="62">
        <f t="shared" si="9"/>
        <v>1</v>
      </c>
      <c r="G10" s="62">
        <f t="shared" si="9"/>
        <v>0.2352941176</v>
      </c>
      <c r="H10" s="62" t="str">
        <f t="shared" si="9"/>
        <v>#DIV/0!</v>
      </c>
      <c r="I10" s="62">
        <f t="shared" si="9"/>
        <v>0.6842105263</v>
      </c>
      <c r="J10" s="62">
        <f t="shared" si="9"/>
        <v>1</v>
      </c>
      <c r="K10" s="62">
        <f t="shared" si="9"/>
        <v>0.1666666667</v>
      </c>
      <c r="L10" s="62" t="str">
        <f t="shared" si="9"/>
        <v>#DIV/0!</v>
      </c>
      <c r="M10" s="62">
        <f t="shared" si="9"/>
        <v>0</v>
      </c>
      <c r="N10" s="62" t="str">
        <f t="shared" si="9"/>
        <v>#DIV/0!</v>
      </c>
      <c r="O10" s="62" t="str">
        <f t="shared" si="9"/>
        <v>#DIV/0!</v>
      </c>
      <c r="P10" s="62" t="str">
        <f t="shared" si="9"/>
        <v>#DIV/0!</v>
      </c>
      <c r="Q10" s="62" t="str">
        <f t="shared" si="9"/>
        <v>#DIV/0!</v>
      </c>
      <c r="R10" s="62" t="str">
        <f t="shared" si="9"/>
        <v>#DIV/0!</v>
      </c>
      <c r="S10" s="62" t="str">
        <f t="shared" si="9"/>
        <v>#DIV/0!</v>
      </c>
      <c r="T10" s="62" t="str">
        <f t="shared" si="9"/>
        <v>#DIV/0!</v>
      </c>
      <c r="U10" s="62" t="str">
        <f t="shared" si="9"/>
        <v>#DIV/0!</v>
      </c>
      <c r="V10" s="62" t="str">
        <f t="shared" si="9"/>
        <v>#DIV/0!</v>
      </c>
      <c r="W10" s="62" t="str">
        <f t="shared" si="9"/>
        <v>#DIV/0!</v>
      </c>
      <c r="X10" s="62" t="str">
        <f t="shared" si="9"/>
        <v>#DIV/0!</v>
      </c>
      <c r="Y10" s="62" t="str">
        <f t="shared" si="9"/>
        <v>#DIV/0!</v>
      </c>
      <c r="Z10" s="62" t="str">
        <f t="shared" si="9"/>
        <v>#DIV/0!</v>
      </c>
    </row>
    <row r="11" hidden="1">
      <c r="A11" s="52"/>
      <c r="B11" s="52"/>
      <c r="C11" s="66">
        <f t="shared" ref="C11:Z11" si="10">countif(C31:C49,"m")/C12</f>
        <v>1</v>
      </c>
      <c r="D11" s="66" t="str">
        <f t="shared" si="10"/>
        <v>#DIV/0!</v>
      </c>
      <c r="E11" s="66">
        <f t="shared" si="10"/>
        <v>0.9473684211</v>
      </c>
      <c r="F11" s="66">
        <f t="shared" si="10"/>
        <v>0</v>
      </c>
      <c r="G11" s="66">
        <f t="shared" si="10"/>
        <v>0.7647058824</v>
      </c>
      <c r="H11" s="66" t="str">
        <f t="shared" si="10"/>
        <v>#DIV/0!</v>
      </c>
      <c r="I11" s="66">
        <f t="shared" si="10"/>
        <v>0.1052631579</v>
      </c>
      <c r="J11" s="66">
        <f t="shared" si="10"/>
        <v>0</v>
      </c>
      <c r="K11" s="66">
        <f t="shared" si="10"/>
        <v>0.7777777778</v>
      </c>
      <c r="L11" s="66" t="str">
        <f t="shared" si="10"/>
        <v>#DIV/0!</v>
      </c>
      <c r="M11" s="66">
        <f t="shared" si="10"/>
        <v>1</v>
      </c>
      <c r="N11" s="66" t="str">
        <f t="shared" si="10"/>
        <v>#DIV/0!</v>
      </c>
      <c r="O11" s="66" t="str">
        <f t="shared" si="10"/>
        <v>#DIV/0!</v>
      </c>
      <c r="P11" s="66" t="str">
        <f t="shared" si="10"/>
        <v>#DIV/0!</v>
      </c>
      <c r="Q11" s="66" t="str">
        <f t="shared" si="10"/>
        <v>#DIV/0!</v>
      </c>
      <c r="R11" s="66" t="str">
        <f t="shared" si="10"/>
        <v>#DIV/0!</v>
      </c>
      <c r="S11" s="66" t="str">
        <f t="shared" si="10"/>
        <v>#DIV/0!</v>
      </c>
      <c r="T11" s="66" t="str">
        <f t="shared" si="10"/>
        <v>#DIV/0!</v>
      </c>
      <c r="U11" s="66" t="str">
        <f t="shared" si="10"/>
        <v>#DIV/0!</v>
      </c>
      <c r="V11" s="66" t="str">
        <f t="shared" si="10"/>
        <v>#DIV/0!</v>
      </c>
      <c r="W11" s="66" t="str">
        <f t="shared" si="10"/>
        <v>#DIV/0!</v>
      </c>
      <c r="X11" s="66" t="str">
        <f t="shared" si="10"/>
        <v>#DIV/0!</v>
      </c>
      <c r="Y11" s="66" t="str">
        <f t="shared" si="10"/>
        <v>#DIV/0!</v>
      </c>
      <c r="Z11" s="66" t="str">
        <f t="shared" si="10"/>
        <v>#DIV/0!</v>
      </c>
    </row>
    <row r="12" hidden="1">
      <c r="A12" s="52"/>
      <c r="B12" s="52"/>
      <c r="C12" s="68">
        <v>19.0</v>
      </c>
      <c r="D12" s="43"/>
      <c r="E12" s="68">
        <v>19.0</v>
      </c>
      <c r="F12" s="68">
        <v>1.0</v>
      </c>
      <c r="G12" s="68">
        <v>17.0</v>
      </c>
      <c r="H12" s="43"/>
      <c r="I12" s="68">
        <v>19.0</v>
      </c>
      <c r="J12" s="68">
        <v>3.0</v>
      </c>
      <c r="K12" s="68">
        <v>18.0</v>
      </c>
      <c r="L12" s="43"/>
      <c r="M12" s="68">
        <v>19.0</v>
      </c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</row>
    <row r="13" hidden="1">
      <c r="A13" s="50" t="s">
        <v>59</v>
      </c>
      <c r="B13" s="52"/>
      <c r="C13" s="56">
        <f t="shared" ref="C13:Z13" si="11">countif(C50:C71,"i")/C16</f>
        <v>0</v>
      </c>
      <c r="D13" s="56">
        <f t="shared" si="11"/>
        <v>0</v>
      </c>
      <c r="E13" s="56">
        <f t="shared" si="11"/>
        <v>0</v>
      </c>
      <c r="F13" s="56" t="str">
        <f t="shared" si="11"/>
        <v>#DIV/0!</v>
      </c>
      <c r="G13" s="56">
        <f t="shared" si="11"/>
        <v>0.05882352941</v>
      </c>
      <c r="H13" s="56">
        <f t="shared" si="11"/>
        <v>0</v>
      </c>
      <c r="I13" s="56">
        <f t="shared" si="11"/>
        <v>0.5625</v>
      </c>
      <c r="J13" s="56">
        <f t="shared" si="11"/>
        <v>0.1428571429</v>
      </c>
      <c r="K13" s="56">
        <f t="shared" si="11"/>
        <v>0.1578947368</v>
      </c>
      <c r="L13" s="56">
        <f t="shared" si="11"/>
        <v>0</v>
      </c>
      <c r="M13" s="56">
        <f t="shared" si="11"/>
        <v>0</v>
      </c>
      <c r="N13" s="56">
        <f t="shared" si="11"/>
        <v>0</v>
      </c>
      <c r="O13" s="56" t="str">
        <f t="shared" si="11"/>
        <v>#DIV/0!</v>
      </c>
      <c r="P13" s="56" t="str">
        <f t="shared" si="11"/>
        <v>#DIV/0!</v>
      </c>
      <c r="Q13" s="56" t="str">
        <f t="shared" si="11"/>
        <v>#DIV/0!</v>
      </c>
      <c r="R13" s="56" t="str">
        <f t="shared" si="11"/>
        <v>#DIV/0!</v>
      </c>
      <c r="S13" s="56" t="str">
        <f t="shared" si="11"/>
        <v>#DIV/0!</v>
      </c>
      <c r="T13" s="56" t="str">
        <f t="shared" si="11"/>
        <v>#DIV/0!</v>
      </c>
      <c r="U13" s="56" t="str">
        <f t="shared" si="11"/>
        <v>#DIV/0!</v>
      </c>
      <c r="V13" s="56" t="str">
        <f t="shared" si="11"/>
        <v>#DIV/0!</v>
      </c>
      <c r="W13" s="56" t="str">
        <f t="shared" si="11"/>
        <v>#DIV/0!</v>
      </c>
      <c r="X13" s="56" t="str">
        <f t="shared" si="11"/>
        <v>#DIV/0!</v>
      </c>
      <c r="Y13" s="56" t="str">
        <f t="shared" si="11"/>
        <v>#DIV/0!</v>
      </c>
      <c r="Z13" s="56" t="str">
        <f t="shared" si="11"/>
        <v>#DIV/0!</v>
      </c>
    </row>
    <row r="14" hidden="1">
      <c r="A14" s="52"/>
      <c r="B14" s="52"/>
      <c r="C14" s="62">
        <f t="shared" ref="C14:Z14" si="12">countif(C50:C71,"d")/C16</f>
        <v>0.1</v>
      </c>
      <c r="D14" s="62">
        <f t="shared" si="12"/>
        <v>1</v>
      </c>
      <c r="E14" s="62">
        <f t="shared" si="12"/>
        <v>0.1428571429</v>
      </c>
      <c r="F14" s="62" t="str">
        <f t="shared" si="12"/>
        <v>#DIV/0!</v>
      </c>
      <c r="G14" s="62">
        <f t="shared" si="12"/>
        <v>0.2352941176</v>
      </c>
      <c r="H14" s="62">
        <f t="shared" si="12"/>
        <v>1</v>
      </c>
      <c r="I14" s="62">
        <f t="shared" si="12"/>
        <v>0.375</v>
      </c>
      <c r="J14" s="62">
        <f t="shared" si="12"/>
        <v>0.8571428571</v>
      </c>
      <c r="K14" s="62">
        <f t="shared" si="12"/>
        <v>0.1052631579</v>
      </c>
      <c r="L14" s="62">
        <f t="shared" si="12"/>
        <v>1</v>
      </c>
      <c r="M14" s="62">
        <f t="shared" si="12"/>
        <v>0.1</v>
      </c>
      <c r="N14" s="62">
        <f t="shared" si="12"/>
        <v>0</v>
      </c>
      <c r="O14" s="62" t="str">
        <f t="shared" si="12"/>
        <v>#DIV/0!</v>
      </c>
      <c r="P14" s="62" t="str">
        <f t="shared" si="12"/>
        <v>#DIV/0!</v>
      </c>
      <c r="Q14" s="62" t="str">
        <f t="shared" si="12"/>
        <v>#DIV/0!</v>
      </c>
      <c r="R14" s="62" t="str">
        <f t="shared" si="12"/>
        <v>#DIV/0!</v>
      </c>
      <c r="S14" s="62" t="str">
        <f t="shared" si="12"/>
        <v>#DIV/0!</v>
      </c>
      <c r="T14" s="62" t="str">
        <f t="shared" si="12"/>
        <v>#DIV/0!</v>
      </c>
      <c r="U14" s="62" t="str">
        <f t="shared" si="12"/>
        <v>#DIV/0!</v>
      </c>
      <c r="V14" s="62" t="str">
        <f t="shared" si="12"/>
        <v>#DIV/0!</v>
      </c>
      <c r="W14" s="62" t="str">
        <f t="shared" si="12"/>
        <v>#DIV/0!</v>
      </c>
      <c r="X14" s="62" t="str">
        <f t="shared" si="12"/>
        <v>#DIV/0!</v>
      </c>
      <c r="Y14" s="62" t="str">
        <f t="shared" si="12"/>
        <v>#DIV/0!</v>
      </c>
      <c r="Z14" s="62" t="str">
        <f t="shared" si="12"/>
        <v>#DIV/0!</v>
      </c>
    </row>
    <row r="15" hidden="1">
      <c r="A15" s="52"/>
      <c r="B15" s="52"/>
      <c r="C15" s="66">
        <f t="shared" ref="C15:Z15" si="13">countif(C50:C71,"m")/C16</f>
        <v>0.9</v>
      </c>
      <c r="D15" s="66">
        <f t="shared" si="13"/>
        <v>0</v>
      </c>
      <c r="E15" s="66">
        <f t="shared" si="13"/>
        <v>0.8571428571</v>
      </c>
      <c r="F15" s="66" t="str">
        <f t="shared" si="13"/>
        <v>#DIV/0!</v>
      </c>
      <c r="G15" s="66">
        <f t="shared" si="13"/>
        <v>0.7058823529</v>
      </c>
      <c r="H15" s="66">
        <f t="shared" si="13"/>
        <v>0</v>
      </c>
      <c r="I15" s="66">
        <f t="shared" si="13"/>
        <v>0.0625</v>
      </c>
      <c r="J15" s="66">
        <f t="shared" si="13"/>
        <v>0</v>
      </c>
      <c r="K15" s="66">
        <f t="shared" si="13"/>
        <v>0.7368421053</v>
      </c>
      <c r="L15" s="66">
        <f t="shared" si="13"/>
        <v>0</v>
      </c>
      <c r="M15" s="66">
        <f t="shared" si="13"/>
        <v>0.9</v>
      </c>
      <c r="N15" s="66">
        <f t="shared" si="13"/>
        <v>2</v>
      </c>
      <c r="O15" s="66" t="str">
        <f t="shared" si="13"/>
        <v>#DIV/0!</v>
      </c>
      <c r="P15" s="66" t="str">
        <f t="shared" si="13"/>
        <v>#DIV/0!</v>
      </c>
      <c r="Q15" s="66" t="str">
        <f t="shared" si="13"/>
        <v>#DIV/0!</v>
      </c>
      <c r="R15" s="66" t="str">
        <f t="shared" si="13"/>
        <v>#DIV/0!</v>
      </c>
      <c r="S15" s="66" t="str">
        <f t="shared" si="13"/>
        <v>#DIV/0!</v>
      </c>
      <c r="T15" s="66" t="str">
        <f t="shared" si="13"/>
        <v>#DIV/0!</v>
      </c>
      <c r="U15" s="66" t="str">
        <f t="shared" si="13"/>
        <v>#DIV/0!</v>
      </c>
      <c r="V15" s="66" t="str">
        <f t="shared" si="13"/>
        <v>#DIV/0!</v>
      </c>
      <c r="W15" s="66" t="str">
        <f t="shared" si="13"/>
        <v>#DIV/0!</v>
      </c>
      <c r="X15" s="66" t="str">
        <f t="shared" si="13"/>
        <v>#DIV/0!</v>
      </c>
      <c r="Y15" s="66" t="str">
        <f t="shared" si="13"/>
        <v>#DIV/0!</v>
      </c>
      <c r="Z15" s="66" t="str">
        <f t="shared" si="13"/>
        <v>#DIV/0!</v>
      </c>
    </row>
    <row r="16" hidden="1">
      <c r="A16" s="52"/>
      <c r="B16" s="52"/>
      <c r="C16" s="68">
        <v>20.0</v>
      </c>
      <c r="D16" s="68">
        <v>2.0</v>
      </c>
      <c r="E16" s="68">
        <v>21.0</v>
      </c>
      <c r="F16" s="43"/>
      <c r="G16" s="68">
        <v>17.0</v>
      </c>
      <c r="H16" s="68">
        <v>3.0</v>
      </c>
      <c r="I16" s="68">
        <v>16.0</v>
      </c>
      <c r="J16" s="68">
        <v>7.0</v>
      </c>
      <c r="K16" s="68">
        <v>19.0</v>
      </c>
      <c r="L16" s="68">
        <v>1.0</v>
      </c>
      <c r="M16" s="68">
        <v>20.0</v>
      </c>
      <c r="N16" s="68">
        <v>1.0</v>
      </c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</row>
    <row r="17" hidden="1">
      <c r="A17" s="50" t="s">
        <v>61</v>
      </c>
      <c r="B17" s="52"/>
      <c r="C17" s="56">
        <f t="shared" ref="C17:Z17" si="14">countif(C72:C91,"i")/C20</f>
        <v>0</v>
      </c>
      <c r="D17" s="56" t="str">
        <f t="shared" si="14"/>
        <v>#DIV/0!</v>
      </c>
      <c r="E17" s="56">
        <f t="shared" si="14"/>
        <v>0</v>
      </c>
      <c r="F17" s="56" t="str">
        <f t="shared" si="14"/>
        <v>#DIV/0!</v>
      </c>
      <c r="G17" s="56">
        <f t="shared" si="14"/>
        <v>0.15</v>
      </c>
      <c r="H17" s="56">
        <f t="shared" si="14"/>
        <v>0.1666666667</v>
      </c>
      <c r="I17" s="56">
        <f t="shared" si="14"/>
        <v>0.4</v>
      </c>
      <c r="J17" s="56">
        <f t="shared" si="14"/>
        <v>0</v>
      </c>
      <c r="K17" s="56">
        <f t="shared" si="14"/>
        <v>0.1</v>
      </c>
      <c r="L17" s="56">
        <f t="shared" si="14"/>
        <v>0</v>
      </c>
      <c r="M17" s="56">
        <f t="shared" si="14"/>
        <v>0.05</v>
      </c>
      <c r="N17" s="56" t="str">
        <f t="shared" si="14"/>
        <v>#DIV/0!</v>
      </c>
      <c r="O17" s="56" t="str">
        <f t="shared" si="14"/>
        <v>#DIV/0!</v>
      </c>
      <c r="P17" s="56" t="str">
        <f t="shared" si="14"/>
        <v>#DIV/0!</v>
      </c>
      <c r="Q17" s="56" t="str">
        <f t="shared" si="14"/>
        <v>#DIV/0!</v>
      </c>
      <c r="R17" s="56" t="str">
        <f t="shared" si="14"/>
        <v>#DIV/0!</v>
      </c>
      <c r="S17" s="56" t="str">
        <f t="shared" si="14"/>
        <v>#DIV/0!</v>
      </c>
      <c r="T17" s="56" t="str">
        <f t="shared" si="14"/>
        <v>#DIV/0!</v>
      </c>
      <c r="U17" s="56" t="str">
        <f t="shared" si="14"/>
        <v>#DIV/0!</v>
      </c>
      <c r="V17" s="56" t="str">
        <f t="shared" si="14"/>
        <v>#DIV/0!</v>
      </c>
      <c r="W17" s="56" t="str">
        <f t="shared" si="14"/>
        <v>#DIV/0!</v>
      </c>
      <c r="X17" s="56" t="str">
        <f t="shared" si="14"/>
        <v>#DIV/0!</v>
      </c>
      <c r="Y17" s="56" t="str">
        <f t="shared" si="14"/>
        <v>#DIV/0!</v>
      </c>
      <c r="Z17" s="56" t="str">
        <f t="shared" si="14"/>
        <v>#DIV/0!</v>
      </c>
    </row>
    <row r="18" hidden="1">
      <c r="A18" s="52"/>
      <c r="B18" s="52"/>
      <c r="C18" s="62">
        <f t="shared" ref="C18:Z18" si="15">countif(C72:C91,"d")/C20</f>
        <v>0.4210526316</v>
      </c>
      <c r="D18" s="62" t="str">
        <f t="shared" si="15"/>
        <v>#DIV/0!</v>
      </c>
      <c r="E18" s="62">
        <f t="shared" si="15"/>
        <v>0.05</v>
      </c>
      <c r="F18" s="62" t="str">
        <f t="shared" si="15"/>
        <v>#DIV/0!</v>
      </c>
      <c r="G18" s="62">
        <f t="shared" si="15"/>
        <v>0.3</v>
      </c>
      <c r="H18" s="62">
        <f t="shared" si="15"/>
        <v>0</v>
      </c>
      <c r="I18" s="62">
        <f t="shared" si="15"/>
        <v>0.45</v>
      </c>
      <c r="J18" s="62">
        <f t="shared" si="15"/>
        <v>0.6</v>
      </c>
      <c r="K18" s="62">
        <f t="shared" si="15"/>
        <v>0.35</v>
      </c>
      <c r="L18" s="62">
        <f t="shared" si="15"/>
        <v>0.5</v>
      </c>
      <c r="M18" s="62">
        <f t="shared" si="15"/>
        <v>0.4</v>
      </c>
      <c r="N18" s="62" t="str">
        <f t="shared" si="15"/>
        <v>#DIV/0!</v>
      </c>
      <c r="O18" s="62" t="str">
        <f t="shared" si="15"/>
        <v>#DIV/0!</v>
      </c>
      <c r="P18" s="62" t="str">
        <f t="shared" si="15"/>
        <v>#DIV/0!</v>
      </c>
      <c r="Q18" s="62" t="str">
        <f t="shared" si="15"/>
        <v>#DIV/0!</v>
      </c>
      <c r="R18" s="62" t="str">
        <f t="shared" si="15"/>
        <v>#DIV/0!</v>
      </c>
      <c r="S18" s="62" t="str">
        <f t="shared" si="15"/>
        <v>#DIV/0!</v>
      </c>
      <c r="T18" s="62" t="str">
        <f t="shared" si="15"/>
        <v>#DIV/0!</v>
      </c>
      <c r="U18" s="62" t="str">
        <f t="shared" si="15"/>
        <v>#DIV/0!</v>
      </c>
      <c r="V18" s="62" t="str">
        <f t="shared" si="15"/>
        <v>#DIV/0!</v>
      </c>
      <c r="W18" s="62" t="str">
        <f t="shared" si="15"/>
        <v>#DIV/0!</v>
      </c>
      <c r="X18" s="62" t="str">
        <f t="shared" si="15"/>
        <v>#DIV/0!</v>
      </c>
      <c r="Y18" s="62" t="str">
        <f t="shared" si="15"/>
        <v>#DIV/0!</v>
      </c>
      <c r="Z18" s="62" t="str">
        <f t="shared" si="15"/>
        <v>#DIV/0!</v>
      </c>
    </row>
    <row r="19" hidden="1">
      <c r="A19" s="52"/>
      <c r="B19" s="52"/>
      <c r="C19" s="66">
        <f t="shared" ref="C19:Z19" si="16">countif(C72:C91,"m")/C20</f>
        <v>0.5789473684</v>
      </c>
      <c r="D19" s="66" t="str">
        <f t="shared" si="16"/>
        <v>#DIV/0!</v>
      </c>
      <c r="E19" s="66">
        <f t="shared" si="16"/>
        <v>0.95</v>
      </c>
      <c r="F19" s="66" t="str">
        <f t="shared" si="16"/>
        <v>#DIV/0!</v>
      </c>
      <c r="G19" s="66">
        <f t="shared" si="16"/>
        <v>0.55</v>
      </c>
      <c r="H19" s="66">
        <f t="shared" si="16"/>
        <v>0.8333333333</v>
      </c>
      <c r="I19" s="66">
        <f t="shared" si="16"/>
        <v>0.15</v>
      </c>
      <c r="J19" s="66">
        <f t="shared" si="16"/>
        <v>0.4</v>
      </c>
      <c r="K19" s="66">
        <f t="shared" si="16"/>
        <v>0.55</v>
      </c>
      <c r="L19" s="66">
        <f t="shared" si="16"/>
        <v>0.5</v>
      </c>
      <c r="M19" s="66">
        <f t="shared" si="16"/>
        <v>0.55</v>
      </c>
      <c r="N19" s="66" t="str">
        <f t="shared" si="16"/>
        <v>#DIV/0!</v>
      </c>
      <c r="O19" s="66" t="str">
        <f t="shared" si="16"/>
        <v>#DIV/0!</v>
      </c>
      <c r="P19" s="66" t="str">
        <f t="shared" si="16"/>
        <v>#DIV/0!</v>
      </c>
      <c r="Q19" s="66" t="str">
        <f t="shared" si="16"/>
        <v>#DIV/0!</v>
      </c>
      <c r="R19" s="66" t="str">
        <f t="shared" si="16"/>
        <v>#DIV/0!</v>
      </c>
      <c r="S19" s="66" t="str">
        <f t="shared" si="16"/>
        <v>#DIV/0!</v>
      </c>
      <c r="T19" s="66" t="str">
        <f t="shared" si="16"/>
        <v>#DIV/0!</v>
      </c>
      <c r="U19" s="66" t="str">
        <f t="shared" si="16"/>
        <v>#DIV/0!</v>
      </c>
      <c r="V19" s="66" t="str">
        <f t="shared" si="16"/>
        <v>#DIV/0!</v>
      </c>
      <c r="W19" s="66" t="str">
        <f t="shared" si="16"/>
        <v>#DIV/0!</v>
      </c>
      <c r="X19" s="66" t="str">
        <f t="shared" si="16"/>
        <v>#DIV/0!</v>
      </c>
      <c r="Y19" s="66" t="str">
        <f t="shared" si="16"/>
        <v>#DIV/0!</v>
      </c>
      <c r="Z19" s="66" t="str">
        <f t="shared" si="16"/>
        <v>#DIV/0!</v>
      </c>
    </row>
    <row r="20" hidden="1">
      <c r="A20" s="52"/>
      <c r="B20" s="52"/>
      <c r="C20" s="68">
        <v>19.0</v>
      </c>
      <c r="D20" s="43"/>
      <c r="E20" s="68">
        <v>20.0</v>
      </c>
      <c r="F20" s="43"/>
      <c r="G20" s="68">
        <v>20.0</v>
      </c>
      <c r="H20" s="68">
        <v>6.0</v>
      </c>
      <c r="I20" s="68">
        <v>20.0</v>
      </c>
      <c r="J20" s="68">
        <v>5.0</v>
      </c>
      <c r="K20" s="68">
        <v>20.0</v>
      </c>
      <c r="L20" s="68">
        <v>2.0</v>
      </c>
      <c r="M20" s="68">
        <v>20.0</v>
      </c>
      <c r="N20" s="43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hidden="1">
      <c r="A21" s="50" t="s">
        <v>62</v>
      </c>
      <c r="B21" s="52"/>
      <c r="C21" s="56">
        <f t="shared" ref="C21:Z21" si="17">countif(C92:C115,"i")/C24</f>
        <v>0.2777777778</v>
      </c>
      <c r="D21" s="56">
        <f t="shared" si="17"/>
        <v>0</v>
      </c>
      <c r="E21" s="56">
        <f t="shared" si="17"/>
        <v>0.05263157895</v>
      </c>
      <c r="F21" s="56" t="str">
        <f t="shared" si="17"/>
        <v>#DIV/0!</v>
      </c>
      <c r="G21" s="56">
        <f t="shared" si="17"/>
        <v>0.3333333333</v>
      </c>
      <c r="H21" s="56">
        <f t="shared" si="17"/>
        <v>0.125</v>
      </c>
      <c r="I21" s="56">
        <f t="shared" si="17"/>
        <v>0.3181818182</v>
      </c>
      <c r="J21" s="56">
        <f t="shared" si="17"/>
        <v>0.2307692308</v>
      </c>
      <c r="K21" s="56">
        <f t="shared" si="17"/>
        <v>0.1052631579</v>
      </c>
      <c r="L21" s="56" t="str">
        <f t="shared" si="17"/>
        <v>#DIV/0!</v>
      </c>
      <c r="M21" s="56">
        <f t="shared" si="17"/>
        <v>0.0625</v>
      </c>
      <c r="N21" s="56" t="str">
        <f t="shared" si="17"/>
        <v>#DIV/0!</v>
      </c>
      <c r="O21" s="56" t="str">
        <f t="shared" si="17"/>
        <v>#DIV/0!</v>
      </c>
      <c r="P21" s="56" t="str">
        <f t="shared" si="17"/>
        <v>#DIV/0!</v>
      </c>
      <c r="Q21" s="56" t="str">
        <f t="shared" si="17"/>
        <v>#DIV/0!</v>
      </c>
      <c r="R21" s="56" t="str">
        <f t="shared" si="17"/>
        <v>#DIV/0!</v>
      </c>
      <c r="S21" s="56" t="str">
        <f t="shared" si="17"/>
        <v>#DIV/0!</v>
      </c>
      <c r="T21" s="56" t="str">
        <f t="shared" si="17"/>
        <v>#DIV/0!</v>
      </c>
      <c r="U21" s="56" t="str">
        <f t="shared" si="17"/>
        <v>#DIV/0!</v>
      </c>
      <c r="V21" s="56" t="str">
        <f t="shared" si="17"/>
        <v>#DIV/0!</v>
      </c>
      <c r="W21" s="56" t="str">
        <f t="shared" si="17"/>
        <v>#DIV/0!</v>
      </c>
      <c r="X21" s="56" t="str">
        <f t="shared" si="17"/>
        <v>#DIV/0!</v>
      </c>
      <c r="Y21" s="56" t="str">
        <f t="shared" si="17"/>
        <v>#DIV/0!</v>
      </c>
      <c r="Z21" s="56" t="str">
        <f t="shared" si="17"/>
        <v>#DIV/0!</v>
      </c>
    </row>
    <row r="22" hidden="1">
      <c r="A22" s="52"/>
      <c r="B22" s="52"/>
      <c r="C22" s="62">
        <f t="shared" ref="C22:Z22" si="18">countif(C92:C115,"d")/C24</f>
        <v>0.2777777778</v>
      </c>
      <c r="D22" s="62">
        <f t="shared" si="18"/>
        <v>0.4444444444</v>
      </c>
      <c r="E22" s="62">
        <f t="shared" si="18"/>
        <v>0.1578947368</v>
      </c>
      <c r="F22" s="62" t="str">
        <f t="shared" si="18"/>
        <v>#DIV/0!</v>
      </c>
      <c r="G22" s="62">
        <f t="shared" si="18"/>
        <v>0.1428571429</v>
      </c>
      <c r="H22" s="62">
        <f t="shared" si="18"/>
        <v>0.625</v>
      </c>
      <c r="I22" s="62">
        <f t="shared" si="18"/>
        <v>0.3181818182</v>
      </c>
      <c r="J22" s="62">
        <f t="shared" si="18"/>
        <v>0.4615384615</v>
      </c>
      <c r="K22" s="62">
        <f t="shared" si="18"/>
        <v>0.2105263158</v>
      </c>
      <c r="L22" s="62" t="str">
        <f t="shared" si="18"/>
        <v>#DIV/0!</v>
      </c>
      <c r="M22" s="62">
        <f t="shared" si="18"/>
        <v>0.3125</v>
      </c>
      <c r="N22" s="62" t="str">
        <f t="shared" si="18"/>
        <v>#DIV/0!</v>
      </c>
      <c r="O22" s="62" t="str">
        <f t="shared" si="18"/>
        <v>#DIV/0!</v>
      </c>
      <c r="P22" s="62" t="str">
        <f t="shared" si="18"/>
        <v>#DIV/0!</v>
      </c>
      <c r="Q22" s="62" t="str">
        <f t="shared" si="18"/>
        <v>#DIV/0!</v>
      </c>
      <c r="R22" s="62" t="str">
        <f t="shared" si="18"/>
        <v>#DIV/0!</v>
      </c>
      <c r="S22" s="62" t="str">
        <f t="shared" si="18"/>
        <v>#DIV/0!</v>
      </c>
      <c r="T22" s="62" t="str">
        <f t="shared" si="18"/>
        <v>#DIV/0!</v>
      </c>
      <c r="U22" s="62" t="str">
        <f t="shared" si="18"/>
        <v>#DIV/0!</v>
      </c>
      <c r="V22" s="62" t="str">
        <f t="shared" si="18"/>
        <v>#DIV/0!</v>
      </c>
      <c r="W22" s="62" t="str">
        <f t="shared" si="18"/>
        <v>#DIV/0!</v>
      </c>
      <c r="X22" s="62" t="str">
        <f t="shared" si="18"/>
        <v>#DIV/0!</v>
      </c>
      <c r="Y22" s="62" t="str">
        <f t="shared" si="18"/>
        <v>#DIV/0!</v>
      </c>
      <c r="Z22" s="62" t="str">
        <f t="shared" si="18"/>
        <v>#DIV/0!</v>
      </c>
    </row>
    <row r="23" hidden="1">
      <c r="A23" s="52"/>
      <c r="B23" s="52"/>
      <c r="C23" s="66">
        <f t="shared" ref="C23:Z23" si="19">countif(C92:C115,"m")/C24</f>
        <v>0.4444444444</v>
      </c>
      <c r="D23" s="66">
        <f t="shared" si="19"/>
        <v>0.5555555556</v>
      </c>
      <c r="E23" s="66">
        <f t="shared" si="19"/>
        <v>0.7894736842</v>
      </c>
      <c r="F23" s="66" t="str">
        <f t="shared" si="19"/>
        <v>#DIV/0!</v>
      </c>
      <c r="G23" s="66">
        <f t="shared" si="19"/>
        <v>0.5238095238</v>
      </c>
      <c r="H23" s="66">
        <f t="shared" si="19"/>
        <v>0.25</v>
      </c>
      <c r="I23" s="66">
        <f t="shared" si="19"/>
        <v>0.3636363636</v>
      </c>
      <c r="J23" s="66">
        <f t="shared" si="19"/>
        <v>0.3076923077</v>
      </c>
      <c r="K23" s="66">
        <f t="shared" si="19"/>
        <v>0.6842105263</v>
      </c>
      <c r="L23" s="66" t="str">
        <f t="shared" si="19"/>
        <v>#DIV/0!</v>
      </c>
      <c r="M23" s="66">
        <f t="shared" si="19"/>
        <v>0.6875</v>
      </c>
      <c r="N23" s="66" t="str">
        <f t="shared" si="19"/>
        <v>#DIV/0!</v>
      </c>
      <c r="O23" s="66" t="str">
        <f t="shared" si="19"/>
        <v>#DIV/0!</v>
      </c>
      <c r="P23" s="66" t="str">
        <f t="shared" si="19"/>
        <v>#DIV/0!</v>
      </c>
      <c r="Q23" s="66" t="str">
        <f t="shared" si="19"/>
        <v>#DIV/0!</v>
      </c>
      <c r="R23" s="66" t="str">
        <f t="shared" si="19"/>
        <v>#DIV/0!</v>
      </c>
      <c r="S23" s="66" t="str">
        <f t="shared" si="19"/>
        <v>#DIV/0!</v>
      </c>
      <c r="T23" s="66" t="str">
        <f t="shared" si="19"/>
        <v>#DIV/0!</v>
      </c>
      <c r="U23" s="66" t="str">
        <f t="shared" si="19"/>
        <v>#DIV/0!</v>
      </c>
      <c r="V23" s="66" t="str">
        <f t="shared" si="19"/>
        <v>#DIV/0!</v>
      </c>
      <c r="W23" s="66" t="str">
        <f t="shared" si="19"/>
        <v>#DIV/0!</v>
      </c>
      <c r="X23" s="66" t="str">
        <f t="shared" si="19"/>
        <v>#DIV/0!</v>
      </c>
      <c r="Y23" s="66" t="str">
        <f t="shared" si="19"/>
        <v>#DIV/0!</v>
      </c>
      <c r="Z23" s="66" t="str">
        <f t="shared" si="19"/>
        <v>#DIV/0!</v>
      </c>
    </row>
    <row r="24" hidden="1">
      <c r="A24" s="52"/>
      <c r="B24" s="52"/>
      <c r="C24" s="68">
        <v>18.0</v>
      </c>
      <c r="D24" s="68">
        <v>9.0</v>
      </c>
      <c r="E24" s="68">
        <v>19.0</v>
      </c>
      <c r="F24" s="43"/>
      <c r="G24" s="68">
        <v>21.0</v>
      </c>
      <c r="H24" s="68">
        <v>8.0</v>
      </c>
      <c r="I24" s="68">
        <v>22.0</v>
      </c>
      <c r="J24" s="68">
        <v>13.0</v>
      </c>
      <c r="K24" s="68">
        <v>19.0</v>
      </c>
      <c r="L24" s="43"/>
      <c r="M24" s="68">
        <v>16.0</v>
      </c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</row>
    <row r="25" hidden="1">
      <c r="A25" s="50" t="s">
        <v>63</v>
      </c>
      <c r="B25" s="52"/>
      <c r="C25" s="56">
        <f t="shared" ref="C25:Z25" si="20">countif(C116:C135,"i")/C28</f>
        <v>0.3157894737</v>
      </c>
      <c r="D25" s="56">
        <f t="shared" si="20"/>
        <v>0</v>
      </c>
      <c r="E25" s="56">
        <f t="shared" si="20"/>
        <v>0</v>
      </c>
      <c r="F25" s="56" t="str">
        <f t="shared" si="20"/>
        <v>#DIV/0!</v>
      </c>
      <c r="G25" s="56">
        <f t="shared" si="20"/>
        <v>0.1052631579</v>
      </c>
      <c r="H25" s="56">
        <f t="shared" si="20"/>
        <v>0</v>
      </c>
      <c r="I25" s="56">
        <f t="shared" si="20"/>
        <v>0.3</v>
      </c>
      <c r="J25" s="56">
        <f t="shared" si="20"/>
        <v>0</v>
      </c>
      <c r="K25" s="56">
        <f t="shared" si="20"/>
        <v>0.05</v>
      </c>
      <c r="L25" s="56" t="str">
        <f t="shared" si="20"/>
        <v>#DIV/0!</v>
      </c>
      <c r="M25" s="56">
        <f t="shared" si="20"/>
        <v>0.1111111111</v>
      </c>
      <c r="N25" s="56" t="str">
        <f t="shared" si="20"/>
        <v>#DIV/0!</v>
      </c>
      <c r="O25" s="56" t="str">
        <f t="shared" si="20"/>
        <v>#DIV/0!</v>
      </c>
      <c r="P25" s="56" t="str">
        <f t="shared" si="20"/>
        <v>#DIV/0!</v>
      </c>
      <c r="Q25" s="56" t="str">
        <f t="shared" si="20"/>
        <v>#DIV/0!</v>
      </c>
      <c r="R25" s="56" t="str">
        <f t="shared" si="20"/>
        <v>#DIV/0!</v>
      </c>
      <c r="S25" s="56" t="str">
        <f t="shared" si="20"/>
        <v>#DIV/0!</v>
      </c>
      <c r="T25" s="56" t="str">
        <f t="shared" si="20"/>
        <v>#DIV/0!</v>
      </c>
      <c r="U25" s="56" t="str">
        <f t="shared" si="20"/>
        <v>#DIV/0!</v>
      </c>
      <c r="V25" s="56" t="str">
        <f t="shared" si="20"/>
        <v>#DIV/0!</v>
      </c>
      <c r="W25" s="56" t="str">
        <f t="shared" si="20"/>
        <v>#DIV/0!</v>
      </c>
      <c r="X25" s="56" t="str">
        <f t="shared" si="20"/>
        <v>#DIV/0!</v>
      </c>
      <c r="Y25" s="56" t="str">
        <f t="shared" si="20"/>
        <v>#DIV/0!</v>
      </c>
      <c r="Z25" s="56" t="str">
        <f t="shared" si="20"/>
        <v>#DIV/0!</v>
      </c>
    </row>
    <row r="26" hidden="1">
      <c r="A26" s="52"/>
      <c r="B26" s="52"/>
      <c r="C26" s="62">
        <f t="shared" ref="C26:Z26" si="21">countif(C116:C135,"d")/C28</f>
        <v>0.05263157895</v>
      </c>
      <c r="D26" s="62">
        <f t="shared" si="21"/>
        <v>0.5</v>
      </c>
      <c r="E26" s="62">
        <f t="shared" si="21"/>
        <v>0</v>
      </c>
      <c r="F26" s="62" t="str">
        <f t="shared" si="21"/>
        <v>#DIV/0!</v>
      </c>
      <c r="G26" s="62">
        <f t="shared" si="21"/>
        <v>0.3157894737</v>
      </c>
      <c r="H26" s="62">
        <f t="shared" si="21"/>
        <v>0.25</v>
      </c>
      <c r="I26" s="62">
        <f t="shared" si="21"/>
        <v>0.2</v>
      </c>
      <c r="J26" s="62">
        <f t="shared" si="21"/>
        <v>1</v>
      </c>
      <c r="K26" s="62">
        <f t="shared" si="21"/>
        <v>0.2</v>
      </c>
      <c r="L26" s="62" t="str">
        <f t="shared" si="21"/>
        <v>#DIV/0!</v>
      </c>
      <c r="M26" s="62">
        <f t="shared" si="21"/>
        <v>0.2222222222</v>
      </c>
      <c r="N26" s="62" t="str">
        <f t="shared" si="21"/>
        <v>#DIV/0!</v>
      </c>
      <c r="O26" s="62" t="str">
        <f t="shared" si="21"/>
        <v>#DIV/0!</v>
      </c>
      <c r="P26" s="62" t="str">
        <f t="shared" si="21"/>
        <v>#DIV/0!</v>
      </c>
      <c r="Q26" s="62" t="str">
        <f t="shared" si="21"/>
        <v>#DIV/0!</v>
      </c>
      <c r="R26" s="62" t="str">
        <f t="shared" si="21"/>
        <v>#DIV/0!</v>
      </c>
      <c r="S26" s="62" t="str">
        <f t="shared" si="21"/>
        <v>#DIV/0!</v>
      </c>
      <c r="T26" s="62" t="str">
        <f t="shared" si="21"/>
        <v>#DIV/0!</v>
      </c>
      <c r="U26" s="62" t="str">
        <f t="shared" si="21"/>
        <v>#DIV/0!</v>
      </c>
      <c r="V26" s="62" t="str">
        <f t="shared" si="21"/>
        <v>#DIV/0!</v>
      </c>
      <c r="W26" s="62" t="str">
        <f t="shared" si="21"/>
        <v>#DIV/0!</v>
      </c>
      <c r="X26" s="62" t="str">
        <f t="shared" si="21"/>
        <v>#DIV/0!</v>
      </c>
      <c r="Y26" s="62" t="str">
        <f t="shared" si="21"/>
        <v>#DIV/0!</v>
      </c>
      <c r="Z26" s="62" t="str">
        <f t="shared" si="21"/>
        <v>#DIV/0!</v>
      </c>
    </row>
    <row r="27" hidden="1">
      <c r="A27" s="52"/>
      <c r="B27" s="52"/>
      <c r="C27" s="66">
        <f t="shared" ref="C27:Z27" si="22">countif(C116:C135,"M")/C28</f>
        <v>0.6315789474</v>
      </c>
      <c r="D27" s="66">
        <f t="shared" si="22"/>
        <v>0.5</v>
      </c>
      <c r="E27" s="66">
        <f t="shared" si="22"/>
        <v>1</v>
      </c>
      <c r="F27" s="66" t="str">
        <f t="shared" si="22"/>
        <v>#DIV/0!</v>
      </c>
      <c r="G27" s="66">
        <f t="shared" si="22"/>
        <v>0.5789473684</v>
      </c>
      <c r="H27" s="66">
        <f t="shared" si="22"/>
        <v>0.75</v>
      </c>
      <c r="I27" s="66">
        <f t="shared" si="22"/>
        <v>0.5</v>
      </c>
      <c r="J27" s="66">
        <f t="shared" si="22"/>
        <v>0</v>
      </c>
      <c r="K27" s="66">
        <f t="shared" si="22"/>
        <v>0.75</v>
      </c>
      <c r="L27" s="66" t="str">
        <f t="shared" si="22"/>
        <v>#DIV/0!</v>
      </c>
      <c r="M27" s="66">
        <f t="shared" si="22"/>
        <v>0.6666666667</v>
      </c>
      <c r="N27" s="66" t="str">
        <f t="shared" si="22"/>
        <v>#DIV/0!</v>
      </c>
      <c r="O27" s="66" t="str">
        <f t="shared" si="22"/>
        <v>#DIV/0!</v>
      </c>
      <c r="P27" s="66" t="str">
        <f t="shared" si="22"/>
        <v>#DIV/0!</v>
      </c>
      <c r="Q27" s="66" t="str">
        <f t="shared" si="22"/>
        <v>#DIV/0!</v>
      </c>
      <c r="R27" s="66" t="str">
        <f t="shared" si="22"/>
        <v>#DIV/0!</v>
      </c>
      <c r="S27" s="66" t="str">
        <f t="shared" si="22"/>
        <v>#DIV/0!</v>
      </c>
      <c r="T27" s="66" t="str">
        <f t="shared" si="22"/>
        <v>#DIV/0!</v>
      </c>
      <c r="U27" s="66" t="str">
        <f t="shared" si="22"/>
        <v>#DIV/0!</v>
      </c>
      <c r="V27" s="66" t="str">
        <f t="shared" si="22"/>
        <v>#DIV/0!</v>
      </c>
      <c r="W27" s="66" t="str">
        <f t="shared" si="22"/>
        <v>#DIV/0!</v>
      </c>
      <c r="X27" s="66" t="str">
        <f t="shared" si="22"/>
        <v>#DIV/0!</v>
      </c>
      <c r="Y27" s="66" t="str">
        <f t="shared" si="22"/>
        <v>#DIV/0!</v>
      </c>
      <c r="Z27" s="66" t="str">
        <f t="shared" si="22"/>
        <v>#DIV/0!</v>
      </c>
    </row>
    <row r="28" hidden="1">
      <c r="A28" s="52"/>
      <c r="B28" s="52"/>
      <c r="C28" s="68">
        <v>19.0</v>
      </c>
      <c r="D28" s="68">
        <v>6.0</v>
      </c>
      <c r="E28" s="68">
        <v>19.0</v>
      </c>
      <c r="F28" s="43"/>
      <c r="G28" s="68">
        <v>19.0</v>
      </c>
      <c r="H28" s="68">
        <v>4.0</v>
      </c>
      <c r="I28" s="68">
        <v>20.0</v>
      </c>
      <c r="J28" s="68">
        <v>2.0</v>
      </c>
      <c r="K28" s="68">
        <v>20.0</v>
      </c>
      <c r="L28" s="43"/>
      <c r="M28" s="68">
        <v>18.0</v>
      </c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hidden="1">
      <c r="A29" s="52"/>
      <c r="B29" s="52"/>
      <c r="C29" s="43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</row>
    <row r="30">
      <c r="A30" s="52" t="s">
        <v>56</v>
      </c>
      <c r="B30" s="52" t="s">
        <v>57</v>
      </c>
      <c r="C30" s="43" t="s">
        <v>64</v>
      </c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 ht="18.75" customHeight="1">
      <c r="A31" s="77" t="s">
        <v>55</v>
      </c>
      <c r="B31" s="58"/>
      <c r="C31" s="78" t="s">
        <v>60</v>
      </c>
      <c r="D31" s="79"/>
      <c r="E31" s="78" t="s">
        <v>60</v>
      </c>
      <c r="F31" s="79"/>
      <c r="G31" s="78" t="s">
        <v>65</v>
      </c>
      <c r="H31" s="79"/>
      <c r="I31" s="78" t="s">
        <v>58</v>
      </c>
      <c r="J31" s="79"/>
      <c r="K31" s="78" t="s">
        <v>60</v>
      </c>
      <c r="L31" s="79"/>
      <c r="M31" s="78" t="s">
        <v>60</v>
      </c>
      <c r="N31" s="79"/>
      <c r="O31" s="78" t="s">
        <v>58</v>
      </c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ht="17.25" customHeight="1">
      <c r="A32" s="69"/>
      <c r="B32" s="63"/>
      <c r="C32" s="63" t="s">
        <v>60</v>
      </c>
      <c r="D32" s="80"/>
      <c r="E32" s="63" t="s">
        <v>60</v>
      </c>
      <c r="F32" s="80"/>
      <c r="G32" s="63" t="s">
        <v>60</v>
      </c>
      <c r="H32" s="80"/>
      <c r="I32" s="63" t="s">
        <v>58</v>
      </c>
      <c r="J32" s="80"/>
      <c r="K32" s="63" t="s">
        <v>60</v>
      </c>
      <c r="L32" s="80"/>
      <c r="M32" s="63" t="s">
        <v>60</v>
      </c>
      <c r="N32" s="80"/>
      <c r="O32" s="63" t="s">
        <v>60</v>
      </c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ht="18.75" customHeight="1">
      <c r="A33" s="69"/>
      <c r="B33" s="65"/>
      <c r="C33" s="65" t="s">
        <v>60</v>
      </c>
      <c r="D33" s="81"/>
      <c r="E33" s="65" t="s">
        <v>60</v>
      </c>
      <c r="F33" s="81"/>
      <c r="G33" s="65" t="s">
        <v>65</v>
      </c>
      <c r="H33" s="81"/>
      <c r="I33" s="65" t="s">
        <v>58</v>
      </c>
      <c r="J33" s="81"/>
      <c r="K33" s="65" t="s">
        <v>60</v>
      </c>
      <c r="L33" s="81"/>
      <c r="M33" s="65" t="s">
        <v>60</v>
      </c>
      <c r="N33" s="81"/>
      <c r="O33" s="65" t="s">
        <v>60</v>
      </c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>
      <c r="A34" s="69"/>
      <c r="B34" s="63"/>
      <c r="C34" s="63" t="s">
        <v>60</v>
      </c>
      <c r="D34" s="80"/>
      <c r="E34" s="63" t="s">
        <v>60</v>
      </c>
      <c r="F34" s="80"/>
      <c r="G34" s="63" t="s">
        <v>58</v>
      </c>
      <c r="H34" s="80"/>
      <c r="I34" s="63" t="s">
        <v>58</v>
      </c>
      <c r="J34" s="80"/>
      <c r="K34" s="63" t="s">
        <v>60</v>
      </c>
      <c r="L34" s="80"/>
      <c r="M34" s="63" t="s">
        <v>60</v>
      </c>
      <c r="N34" s="80"/>
      <c r="O34" s="63" t="s">
        <v>58</v>
      </c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>
      <c r="A35" s="69"/>
      <c r="B35" s="65"/>
      <c r="C35" s="65" t="s">
        <v>60</v>
      </c>
      <c r="D35" s="81"/>
      <c r="E35" s="65" t="s">
        <v>1</v>
      </c>
      <c r="F35" s="65" t="s">
        <v>58</v>
      </c>
      <c r="G35" s="65" t="s">
        <v>58</v>
      </c>
      <c r="H35" s="81"/>
      <c r="I35" s="65" t="s">
        <v>1</v>
      </c>
      <c r="J35" s="65" t="s">
        <v>58</v>
      </c>
      <c r="K35" s="65" t="s">
        <v>58</v>
      </c>
      <c r="L35" s="81"/>
      <c r="M35" s="65" t="s">
        <v>60</v>
      </c>
      <c r="N35" s="81"/>
      <c r="O35" s="65" t="s">
        <v>1</v>
      </c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>
      <c r="A36" s="69"/>
      <c r="B36" s="63"/>
      <c r="C36" s="63" t="s">
        <v>60</v>
      </c>
      <c r="D36" s="63"/>
      <c r="E36" s="63" t="s">
        <v>60</v>
      </c>
      <c r="F36" s="80"/>
      <c r="G36" s="63" t="s">
        <v>60</v>
      </c>
      <c r="H36" s="80"/>
      <c r="I36" s="63" t="s">
        <v>58</v>
      </c>
      <c r="J36" s="80"/>
      <c r="K36" s="63" t="s">
        <v>58</v>
      </c>
      <c r="L36" s="80"/>
      <c r="M36" s="63" t="s">
        <v>60</v>
      </c>
      <c r="N36" s="80"/>
      <c r="O36" s="63" t="s">
        <v>1</v>
      </c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>
      <c r="A37" s="69"/>
      <c r="B37" s="65"/>
      <c r="C37" s="65" t="s">
        <v>60</v>
      </c>
      <c r="D37" s="81"/>
      <c r="E37" s="65" t="s">
        <v>60</v>
      </c>
      <c r="F37" s="81"/>
      <c r="G37" s="83" t="s">
        <v>60</v>
      </c>
      <c r="H37" s="81"/>
      <c r="I37" s="65" t="s">
        <v>60</v>
      </c>
      <c r="J37" s="81"/>
      <c r="K37" s="65" t="s">
        <v>60</v>
      </c>
      <c r="L37" s="81"/>
      <c r="M37" s="65" t="s">
        <v>60</v>
      </c>
      <c r="N37" s="81"/>
      <c r="O37" s="81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>
      <c r="A38" s="69"/>
      <c r="B38" s="63"/>
      <c r="C38" s="63" t="s">
        <v>60</v>
      </c>
      <c r="D38" s="80"/>
      <c r="E38" s="63" t="s">
        <v>60</v>
      </c>
      <c r="F38" s="80"/>
      <c r="G38" s="63" t="s">
        <v>60</v>
      </c>
      <c r="H38" s="80"/>
      <c r="I38" s="63" t="s">
        <v>58</v>
      </c>
      <c r="J38" s="80"/>
      <c r="K38" s="63" t="s">
        <v>60</v>
      </c>
      <c r="L38" s="80"/>
      <c r="M38" s="63" t="s">
        <v>60</v>
      </c>
      <c r="N38" s="80"/>
      <c r="O38" s="63" t="s">
        <v>60</v>
      </c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>
      <c r="A39" s="69"/>
      <c r="B39" s="65"/>
      <c r="C39" s="65" t="s">
        <v>60</v>
      </c>
      <c r="D39" s="81"/>
      <c r="E39" s="65" t="s">
        <v>60</v>
      </c>
      <c r="F39" s="81"/>
      <c r="G39" s="65" t="s">
        <v>60</v>
      </c>
      <c r="H39" s="81"/>
      <c r="I39" s="65" t="s">
        <v>58</v>
      </c>
      <c r="J39" s="81"/>
      <c r="K39" s="65" t="s">
        <v>60</v>
      </c>
      <c r="L39" s="81"/>
      <c r="M39" s="65" t="s">
        <v>60</v>
      </c>
      <c r="N39" s="81"/>
      <c r="O39" s="65" t="s">
        <v>60</v>
      </c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>
      <c r="A40" s="69"/>
      <c r="B40" s="63"/>
      <c r="C40" s="63" t="s">
        <v>60</v>
      </c>
      <c r="D40" s="80"/>
      <c r="E40" s="63" t="s">
        <v>60</v>
      </c>
      <c r="F40" s="80"/>
      <c r="G40" s="63" t="s">
        <v>60</v>
      </c>
      <c r="H40" s="80"/>
      <c r="I40" s="63" t="s">
        <v>60</v>
      </c>
      <c r="J40" s="80"/>
      <c r="K40" s="63" t="s">
        <v>60</v>
      </c>
      <c r="L40" s="80"/>
      <c r="M40" s="63" t="s">
        <v>60</v>
      </c>
      <c r="N40" s="80"/>
      <c r="O40" s="63" t="s">
        <v>1</v>
      </c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>
      <c r="A41" s="69"/>
      <c r="B41" s="65"/>
      <c r="C41" s="65" t="s">
        <v>60</v>
      </c>
      <c r="D41" s="81"/>
      <c r="E41" s="65" t="s">
        <v>60</v>
      </c>
      <c r="F41" s="81"/>
      <c r="G41" s="65" t="s">
        <v>60</v>
      </c>
      <c r="H41" s="81"/>
      <c r="I41" s="65" t="s">
        <v>58</v>
      </c>
      <c r="J41" s="81"/>
      <c r="K41" s="65" t="s">
        <v>60</v>
      </c>
      <c r="L41" s="81"/>
      <c r="M41" s="65" t="s">
        <v>60</v>
      </c>
      <c r="N41" s="81"/>
      <c r="O41" s="65" t="s">
        <v>1</v>
      </c>
      <c r="P41" s="69"/>
      <c r="Q41" s="69"/>
      <c r="R41" s="69"/>
      <c r="S41" s="69"/>
      <c r="T41" s="69"/>
      <c r="U41" s="69"/>
      <c r="V41" s="69"/>
      <c r="W41" s="69"/>
      <c r="X41" s="69"/>
      <c r="Y41" s="69"/>
    </row>
    <row r="42" ht="15.75" customHeight="1">
      <c r="A42" s="69"/>
      <c r="B42" s="63"/>
      <c r="C42" s="63" t="s">
        <v>60</v>
      </c>
      <c r="D42" s="80"/>
      <c r="E42" s="63" t="s">
        <v>60</v>
      </c>
      <c r="F42" s="80"/>
      <c r="G42" s="63" t="s">
        <v>60</v>
      </c>
      <c r="H42" s="80"/>
      <c r="I42" s="63" t="s">
        <v>58</v>
      </c>
      <c r="J42" s="80"/>
      <c r="K42" s="63" t="s">
        <v>60</v>
      </c>
      <c r="L42" s="80"/>
      <c r="M42" s="63" t="s">
        <v>60</v>
      </c>
      <c r="N42" s="80"/>
      <c r="O42" s="63" t="s">
        <v>60</v>
      </c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ht="15.75" customHeight="1">
      <c r="A43" s="69"/>
      <c r="B43" s="65"/>
      <c r="C43" s="65" t="s">
        <v>60</v>
      </c>
      <c r="D43" s="81"/>
      <c r="E43" s="65" t="s">
        <v>60</v>
      </c>
      <c r="F43" s="65"/>
      <c r="G43" s="65" t="s">
        <v>58</v>
      </c>
      <c r="H43" s="81"/>
      <c r="I43" s="65" t="s">
        <v>1</v>
      </c>
      <c r="J43" s="81"/>
      <c r="K43" s="65" t="s">
        <v>1</v>
      </c>
      <c r="L43" s="81"/>
      <c r="M43" s="65" t="s">
        <v>60</v>
      </c>
      <c r="N43" s="81"/>
      <c r="O43" s="65" t="s">
        <v>1</v>
      </c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ht="15.75" customHeight="1">
      <c r="A44" s="69"/>
      <c r="B44" s="63"/>
      <c r="C44" s="63" t="s">
        <v>60</v>
      </c>
      <c r="D44" s="80"/>
      <c r="E44" s="63" t="s">
        <v>60</v>
      </c>
      <c r="F44" s="80"/>
      <c r="G44" s="63" t="s">
        <v>60</v>
      </c>
      <c r="H44" s="80"/>
      <c r="I44" s="63" t="s">
        <v>1</v>
      </c>
      <c r="J44" s="63" t="s">
        <v>58</v>
      </c>
      <c r="K44" s="63" t="s">
        <v>60</v>
      </c>
      <c r="L44" s="80"/>
      <c r="M44" s="63" t="s">
        <v>60</v>
      </c>
      <c r="N44" s="80"/>
      <c r="O44" s="63" t="s">
        <v>60</v>
      </c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ht="15.75" customHeight="1">
      <c r="A45" s="69"/>
      <c r="B45" s="65"/>
      <c r="C45" s="65" t="s">
        <v>60</v>
      </c>
      <c r="D45" s="81"/>
      <c r="E45" s="65" t="s">
        <v>60</v>
      </c>
      <c r="F45" s="81"/>
      <c r="G45" s="65" t="s">
        <v>60</v>
      </c>
      <c r="H45" s="81"/>
      <c r="I45" s="65" t="s">
        <v>1</v>
      </c>
      <c r="J45" s="65" t="s">
        <v>58</v>
      </c>
      <c r="K45" s="65" t="s">
        <v>60</v>
      </c>
      <c r="L45" s="81"/>
      <c r="M45" s="65" t="s">
        <v>60</v>
      </c>
      <c r="N45" s="81"/>
      <c r="O45" s="65" t="s">
        <v>60</v>
      </c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ht="15.75" customHeight="1">
      <c r="A46" s="69"/>
      <c r="B46" s="63"/>
      <c r="C46" s="63" t="s">
        <v>60</v>
      </c>
      <c r="D46" s="80"/>
      <c r="E46" s="63" t="s">
        <v>60</v>
      </c>
      <c r="F46" s="80"/>
      <c r="G46" s="63" t="s">
        <v>60</v>
      </c>
      <c r="H46" s="80"/>
      <c r="I46" s="63" t="s">
        <v>58</v>
      </c>
      <c r="J46" s="80"/>
      <c r="K46" s="63" t="s">
        <v>60</v>
      </c>
      <c r="L46" s="80"/>
      <c r="M46" s="63" t="s">
        <v>60</v>
      </c>
      <c r="N46" s="80"/>
      <c r="O46" s="63" t="s">
        <v>1</v>
      </c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 ht="15.75" customHeight="1">
      <c r="A47" s="69"/>
      <c r="B47" s="65"/>
      <c r="C47" s="65" t="s">
        <v>60</v>
      </c>
      <c r="D47" s="81"/>
      <c r="E47" s="65" t="s">
        <v>60</v>
      </c>
      <c r="F47" s="81"/>
      <c r="G47" s="65" t="s">
        <v>60</v>
      </c>
      <c r="H47" s="81"/>
      <c r="I47" s="65" t="s">
        <v>58</v>
      </c>
      <c r="J47" s="81"/>
      <c r="K47" s="81"/>
      <c r="L47" s="81"/>
      <c r="M47" s="65" t="s">
        <v>60</v>
      </c>
      <c r="N47" s="81"/>
      <c r="O47" s="65" t="s">
        <v>58</v>
      </c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</row>
    <row r="48" ht="15.75" customHeight="1">
      <c r="A48" s="69"/>
      <c r="B48" s="63"/>
      <c r="C48" s="63" t="s">
        <v>60</v>
      </c>
      <c r="D48" s="80"/>
      <c r="E48" s="63" t="s">
        <v>60</v>
      </c>
      <c r="F48" s="80"/>
      <c r="G48" s="63" t="s">
        <v>60</v>
      </c>
      <c r="H48" s="80"/>
      <c r="I48" s="63" t="s">
        <v>58</v>
      </c>
      <c r="J48" s="80"/>
      <c r="K48" s="63" t="s">
        <v>58</v>
      </c>
      <c r="L48" s="80"/>
      <c r="M48" s="63" t="s">
        <v>60</v>
      </c>
      <c r="N48" s="80"/>
      <c r="O48" s="63" t="s">
        <v>60</v>
      </c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</row>
    <row r="49" ht="15.75" customHeight="1">
      <c r="A49" s="69"/>
      <c r="B49" s="65"/>
      <c r="C49" s="65" t="s">
        <v>60</v>
      </c>
      <c r="D49" s="81"/>
      <c r="E49" s="65" t="s">
        <v>60</v>
      </c>
      <c r="F49" s="81"/>
      <c r="G49" s="65" t="s">
        <v>58</v>
      </c>
      <c r="H49" s="81"/>
      <c r="I49" s="65" t="s">
        <v>58</v>
      </c>
      <c r="J49" s="81"/>
      <c r="K49" s="65" t="s">
        <v>60</v>
      </c>
      <c r="L49" s="81"/>
      <c r="M49" s="65" t="s">
        <v>60</v>
      </c>
      <c r="N49" s="81"/>
      <c r="O49" s="65" t="s">
        <v>60</v>
      </c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</row>
    <row r="50" ht="15.75" customHeight="1">
      <c r="A50" s="77" t="s">
        <v>59</v>
      </c>
      <c r="B50" s="70"/>
      <c r="C50" s="78" t="s">
        <v>60</v>
      </c>
      <c r="D50" s="79"/>
      <c r="E50" s="78" t="s">
        <v>58</v>
      </c>
      <c r="F50" s="79"/>
      <c r="G50" s="78" t="s">
        <v>58</v>
      </c>
      <c r="H50" s="78" t="s">
        <v>58</v>
      </c>
      <c r="I50" s="78" t="s">
        <v>1</v>
      </c>
      <c r="J50" s="78" t="s">
        <v>58</v>
      </c>
      <c r="K50" s="78" t="s">
        <v>60</v>
      </c>
      <c r="L50" s="79"/>
      <c r="M50" s="78" t="s">
        <v>58</v>
      </c>
      <c r="N50" s="78" t="s">
        <v>60</v>
      </c>
      <c r="O50" s="78" t="s">
        <v>1</v>
      </c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</row>
    <row r="51" ht="15.75" customHeight="1">
      <c r="A51" s="77"/>
      <c r="B51" s="70"/>
      <c r="C51" s="78" t="s">
        <v>60</v>
      </c>
      <c r="D51" s="79"/>
      <c r="E51" s="78" t="s">
        <v>60</v>
      </c>
      <c r="F51" s="79"/>
      <c r="G51" s="78" t="s">
        <v>71</v>
      </c>
      <c r="H51" s="79"/>
      <c r="I51" s="79"/>
      <c r="J51" s="79"/>
      <c r="K51" s="79"/>
      <c r="L51" s="79"/>
      <c r="M51" s="78" t="s">
        <v>60</v>
      </c>
      <c r="N51" s="79"/>
      <c r="O51" s="78" t="s">
        <v>60</v>
      </c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</row>
    <row r="52" ht="15.75" customHeight="1">
      <c r="A52" s="69"/>
      <c r="B52" s="70"/>
      <c r="C52" s="78" t="s">
        <v>60</v>
      </c>
      <c r="D52" s="79"/>
      <c r="E52" s="78" t="s">
        <v>60</v>
      </c>
      <c r="F52" s="79"/>
      <c r="G52" s="78" t="s">
        <v>60</v>
      </c>
      <c r="H52" s="79"/>
      <c r="I52" s="78" t="s">
        <v>1</v>
      </c>
      <c r="J52" s="78" t="s">
        <v>58</v>
      </c>
      <c r="K52" s="78" t="s">
        <v>60</v>
      </c>
      <c r="L52" s="79"/>
      <c r="M52" s="78" t="s">
        <v>60</v>
      </c>
      <c r="N52" s="79"/>
      <c r="O52" s="78" t="s">
        <v>58</v>
      </c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</row>
    <row r="53" ht="15.75" customHeight="1">
      <c r="A53" s="69"/>
      <c r="B53" s="70"/>
      <c r="C53" s="78" t="s">
        <v>60</v>
      </c>
      <c r="D53" s="79"/>
      <c r="E53" s="78" t="s">
        <v>58</v>
      </c>
      <c r="F53" s="79"/>
      <c r="G53" s="78" t="s">
        <v>60</v>
      </c>
      <c r="H53" s="79"/>
      <c r="I53" s="78" t="s">
        <v>58</v>
      </c>
      <c r="J53" s="79"/>
      <c r="K53" s="78" t="s">
        <v>58</v>
      </c>
      <c r="L53" s="79"/>
      <c r="M53" s="78" t="s">
        <v>60</v>
      </c>
      <c r="N53" s="79"/>
      <c r="O53" s="7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</row>
    <row r="54" ht="15.75" customHeight="1">
      <c r="A54" s="69"/>
      <c r="B54" s="70"/>
      <c r="C54" s="78" t="s">
        <v>60</v>
      </c>
      <c r="D54" s="79"/>
      <c r="E54" s="78" t="s">
        <v>60</v>
      </c>
      <c r="F54" s="79"/>
      <c r="G54" s="78" t="s">
        <v>60</v>
      </c>
      <c r="H54" s="79"/>
      <c r="I54" s="78" t="s">
        <v>58</v>
      </c>
      <c r="J54" s="79"/>
      <c r="K54" s="78" t="s">
        <v>60</v>
      </c>
      <c r="L54" s="79"/>
      <c r="M54" s="78" t="s">
        <v>60</v>
      </c>
      <c r="N54" s="79"/>
      <c r="O54" s="78" t="s">
        <v>60</v>
      </c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</row>
    <row r="55" ht="15.75" customHeight="1">
      <c r="A55" s="69"/>
      <c r="B55" s="70"/>
      <c r="C55" s="78" t="s">
        <v>60</v>
      </c>
      <c r="D55" s="79"/>
      <c r="E55" s="78" t="s">
        <v>58</v>
      </c>
      <c r="F55" s="79"/>
      <c r="G55" s="78" t="s">
        <v>1</v>
      </c>
      <c r="H55" s="78" t="s">
        <v>58</v>
      </c>
      <c r="I55" s="79"/>
      <c r="J55" s="79"/>
      <c r="K55" s="78" t="s">
        <v>58</v>
      </c>
      <c r="L55" s="79"/>
      <c r="M55" s="78" t="s">
        <v>60</v>
      </c>
      <c r="N55" s="79"/>
      <c r="O55" s="78" t="s">
        <v>1</v>
      </c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</row>
    <row r="56" ht="15.75" customHeight="1">
      <c r="A56" s="69"/>
      <c r="B56" s="70"/>
      <c r="C56" s="78" t="s">
        <v>60</v>
      </c>
      <c r="D56" s="79"/>
      <c r="E56" s="78" t="s">
        <v>60</v>
      </c>
      <c r="F56" s="79"/>
      <c r="G56" s="78" t="s">
        <v>60</v>
      </c>
      <c r="H56" s="79"/>
      <c r="I56" s="78" t="s">
        <v>1</v>
      </c>
      <c r="J56" s="78" t="s">
        <v>58</v>
      </c>
      <c r="K56" s="78" t="s">
        <v>60</v>
      </c>
      <c r="L56" s="79"/>
      <c r="M56" s="78" t="s">
        <v>60</v>
      </c>
      <c r="N56" s="79"/>
      <c r="O56" s="78" t="s">
        <v>58</v>
      </c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</row>
    <row r="57" ht="19.5" customHeight="1">
      <c r="A57" s="69"/>
      <c r="B57" s="71"/>
      <c r="C57" s="78" t="s">
        <v>60</v>
      </c>
      <c r="D57" s="79"/>
      <c r="E57" s="78" t="s">
        <v>60</v>
      </c>
      <c r="F57" s="79"/>
      <c r="G57" s="78" t="s">
        <v>65</v>
      </c>
      <c r="H57" s="79"/>
      <c r="I57" s="78" t="s">
        <v>58</v>
      </c>
      <c r="J57" s="79"/>
      <c r="K57" s="78" t="s">
        <v>60</v>
      </c>
      <c r="L57" s="79"/>
      <c r="M57" s="78" t="s">
        <v>60</v>
      </c>
      <c r="N57" s="79"/>
      <c r="O57" s="78" t="s">
        <v>60</v>
      </c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</row>
    <row r="58" ht="15.75" customHeight="1">
      <c r="A58" s="69"/>
      <c r="B58" s="70"/>
      <c r="C58" s="78" t="s">
        <v>58</v>
      </c>
      <c r="D58" s="78" t="s">
        <v>58</v>
      </c>
      <c r="E58" s="78" t="s">
        <v>60</v>
      </c>
      <c r="F58" s="79"/>
      <c r="G58" s="78" t="s">
        <v>58</v>
      </c>
      <c r="H58" s="78" t="s">
        <v>58</v>
      </c>
      <c r="I58" s="78" t="s">
        <v>1</v>
      </c>
      <c r="J58" s="78" t="s">
        <v>58</v>
      </c>
      <c r="K58" s="78" t="s">
        <v>1</v>
      </c>
      <c r="L58" s="78" t="s">
        <v>58</v>
      </c>
      <c r="M58" s="78" t="s">
        <v>60</v>
      </c>
      <c r="N58" s="79"/>
      <c r="O58" s="78" t="s">
        <v>1</v>
      </c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</row>
    <row r="59" ht="15.75" customHeight="1">
      <c r="A59" s="69"/>
      <c r="B59" s="70"/>
      <c r="C59" s="78" t="s">
        <v>58</v>
      </c>
      <c r="D59" s="78" t="s">
        <v>58</v>
      </c>
      <c r="E59" s="78" t="s">
        <v>60</v>
      </c>
      <c r="F59" s="79"/>
      <c r="G59" s="78" t="s">
        <v>60</v>
      </c>
      <c r="H59" s="79"/>
      <c r="I59" s="78" t="s">
        <v>1</v>
      </c>
      <c r="J59" s="78" t="s">
        <v>58</v>
      </c>
      <c r="K59" s="78" t="s">
        <v>1</v>
      </c>
      <c r="L59" s="79"/>
      <c r="M59" s="78" t="s">
        <v>58</v>
      </c>
      <c r="N59" s="78" t="s">
        <v>60</v>
      </c>
      <c r="O59" s="78" t="s">
        <v>58</v>
      </c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</row>
    <row r="60" ht="15.75" customHeight="1">
      <c r="A60" s="69"/>
      <c r="B60" s="70"/>
      <c r="C60" s="78" t="s">
        <v>60</v>
      </c>
      <c r="D60" s="79"/>
      <c r="E60" s="78" t="s">
        <v>60</v>
      </c>
      <c r="F60" s="79"/>
      <c r="G60" s="78" t="s">
        <v>60</v>
      </c>
      <c r="H60" s="79"/>
      <c r="I60" s="78" t="s">
        <v>1</v>
      </c>
      <c r="J60" s="79"/>
      <c r="K60" s="78" t="s">
        <v>60</v>
      </c>
      <c r="L60" s="79"/>
      <c r="M60" s="78" t="s">
        <v>60</v>
      </c>
      <c r="N60" s="79"/>
      <c r="O60" s="78" t="s">
        <v>60</v>
      </c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</row>
    <row r="61" ht="15.75" customHeight="1">
      <c r="A61" s="69"/>
      <c r="B61" s="71"/>
      <c r="C61" s="78"/>
      <c r="D61" s="79"/>
      <c r="E61" s="78"/>
      <c r="F61" s="79"/>
      <c r="G61" s="78"/>
      <c r="H61" s="79"/>
      <c r="I61" s="78"/>
      <c r="J61" s="79"/>
      <c r="K61" s="78"/>
      <c r="L61" s="79"/>
      <c r="M61" s="78"/>
      <c r="N61" s="79"/>
      <c r="O61" s="78" t="s">
        <v>1</v>
      </c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</row>
    <row r="62" ht="15.75" customHeight="1">
      <c r="A62" s="69"/>
      <c r="B62" s="70"/>
      <c r="C62" s="78" t="s">
        <v>60</v>
      </c>
      <c r="D62" s="79"/>
      <c r="E62" s="78" t="s">
        <v>60</v>
      </c>
      <c r="F62" s="79"/>
      <c r="G62" s="90" t="s">
        <v>65</v>
      </c>
      <c r="H62" s="79"/>
      <c r="I62" s="79"/>
      <c r="J62" s="79"/>
      <c r="K62" s="78" t="s">
        <v>60</v>
      </c>
      <c r="L62" s="79"/>
      <c r="M62" s="78" t="s">
        <v>60</v>
      </c>
      <c r="N62" s="79"/>
      <c r="O62" s="78" t="s">
        <v>60</v>
      </c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</row>
    <row r="63" ht="15.75" customHeight="1">
      <c r="A63" s="69"/>
      <c r="B63" s="71"/>
      <c r="C63" s="78" t="s">
        <v>60</v>
      </c>
      <c r="D63" s="79"/>
      <c r="E63" s="78" t="s">
        <v>60</v>
      </c>
      <c r="F63" s="79"/>
      <c r="G63" s="78" t="s">
        <v>58</v>
      </c>
      <c r="H63" s="79"/>
      <c r="I63" s="78" t="s">
        <v>1</v>
      </c>
      <c r="J63" s="78" t="s">
        <v>58</v>
      </c>
      <c r="K63" s="78" t="s">
        <v>60</v>
      </c>
      <c r="L63" s="79"/>
      <c r="M63" s="78" t="s">
        <v>60</v>
      </c>
      <c r="N63" s="79"/>
      <c r="O63" s="78" t="s">
        <v>1</v>
      </c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</row>
    <row r="64" ht="15.75" customHeight="1">
      <c r="A64" s="69"/>
      <c r="B64" s="71"/>
      <c r="C64" s="78" t="s">
        <v>60</v>
      </c>
      <c r="D64" s="79"/>
      <c r="E64" s="78" t="s">
        <v>60</v>
      </c>
      <c r="F64" s="79"/>
      <c r="G64" s="78" t="s">
        <v>58</v>
      </c>
      <c r="H64" s="79"/>
      <c r="I64" s="78" t="s">
        <v>1</v>
      </c>
      <c r="J64" s="78" t="s">
        <v>1</v>
      </c>
      <c r="K64" s="78" t="s">
        <v>1</v>
      </c>
      <c r="L64" s="79"/>
      <c r="M64" s="78" t="s">
        <v>60</v>
      </c>
      <c r="N64" s="79"/>
      <c r="O64" s="78" t="s">
        <v>1</v>
      </c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</row>
    <row r="65" ht="15.75" customHeight="1">
      <c r="A65" s="69"/>
      <c r="B65" s="70"/>
      <c r="C65" s="78" t="s">
        <v>60</v>
      </c>
      <c r="D65" s="79"/>
      <c r="E65" s="78" t="s">
        <v>60</v>
      </c>
      <c r="F65" s="79"/>
      <c r="G65" s="78" t="s">
        <v>60</v>
      </c>
      <c r="H65" s="79"/>
      <c r="I65" s="78" t="s">
        <v>60</v>
      </c>
      <c r="J65" s="79"/>
      <c r="K65" s="78" t="s">
        <v>60</v>
      </c>
      <c r="L65" s="79"/>
      <c r="M65" s="78" t="s">
        <v>60</v>
      </c>
      <c r="N65" s="79"/>
      <c r="O65" s="78" t="s">
        <v>60</v>
      </c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</row>
    <row r="66" ht="15.75" customHeight="1">
      <c r="A66" s="69"/>
      <c r="B66" s="70"/>
      <c r="C66" s="78" t="s">
        <v>60</v>
      </c>
      <c r="D66" s="79"/>
      <c r="E66" s="78" t="s">
        <v>60</v>
      </c>
      <c r="F66" s="79"/>
      <c r="G66" s="78" t="s">
        <v>60</v>
      </c>
      <c r="H66" s="79"/>
      <c r="I66" s="78" t="s">
        <v>58</v>
      </c>
      <c r="J66" s="79"/>
      <c r="K66" s="78" t="s">
        <v>60</v>
      </c>
      <c r="L66" s="79"/>
      <c r="M66" s="78" t="s">
        <v>60</v>
      </c>
      <c r="N66" s="79"/>
      <c r="O66" s="78" t="s">
        <v>60</v>
      </c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 ht="15.75" customHeight="1">
      <c r="A67" s="69"/>
      <c r="B67" s="70"/>
      <c r="C67" s="78" t="s">
        <v>60</v>
      </c>
      <c r="D67" s="79"/>
      <c r="E67" s="78" t="s">
        <v>60</v>
      </c>
      <c r="F67" s="79"/>
      <c r="G67" s="78" t="s">
        <v>60</v>
      </c>
      <c r="H67" s="79"/>
      <c r="I67" s="78" t="s">
        <v>1</v>
      </c>
      <c r="J67" s="79"/>
      <c r="K67" s="78" t="s">
        <v>60</v>
      </c>
      <c r="L67" s="79"/>
      <c r="M67" s="78" t="s">
        <v>71</v>
      </c>
      <c r="N67" s="79"/>
      <c r="O67" s="7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</row>
    <row r="68" ht="15.75" customHeight="1">
      <c r="A68" s="69"/>
      <c r="B68" s="70"/>
      <c r="C68" s="78" t="s">
        <v>60</v>
      </c>
      <c r="D68" s="79"/>
      <c r="E68" s="78" t="s">
        <v>60</v>
      </c>
      <c r="F68" s="79"/>
      <c r="G68" s="78" t="s">
        <v>60</v>
      </c>
      <c r="H68" s="79"/>
      <c r="I68" s="78" t="s">
        <v>58</v>
      </c>
      <c r="J68" s="79"/>
      <c r="K68" s="78" t="s">
        <v>60</v>
      </c>
      <c r="L68" s="79"/>
      <c r="M68" s="78" t="s">
        <v>60</v>
      </c>
      <c r="N68" s="79"/>
      <c r="O68" s="78" t="s">
        <v>58</v>
      </c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</row>
    <row r="69" ht="15.75" customHeight="1">
      <c r="A69" s="69"/>
      <c r="B69" s="70"/>
      <c r="C69" s="78" t="s">
        <v>60</v>
      </c>
      <c r="D69" s="79"/>
      <c r="E69" s="78" t="s">
        <v>60</v>
      </c>
      <c r="F69" s="79"/>
      <c r="G69" s="78" t="s">
        <v>60</v>
      </c>
      <c r="H69" s="79"/>
      <c r="I69" s="78" t="s">
        <v>58</v>
      </c>
      <c r="J69" s="79"/>
      <c r="K69" s="78" t="s">
        <v>60</v>
      </c>
      <c r="L69" s="79"/>
      <c r="M69" s="78" t="s">
        <v>60</v>
      </c>
      <c r="N69" s="79"/>
      <c r="O69" s="78" t="s">
        <v>1</v>
      </c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</row>
    <row r="70" ht="15.75" customHeight="1">
      <c r="A70" s="77"/>
      <c r="B70" s="70"/>
      <c r="C70" s="78" t="s">
        <v>60</v>
      </c>
      <c r="D70" s="79"/>
      <c r="E70" s="78" t="s">
        <v>60</v>
      </c>
      <c r="F70" s="79"/>
      <c r="G70" s="78" t="s">
        <v>60</v>
      </c>
      <c r="H70" s="79"/>
      <c r="I70" s="79"/>
      <c r="J70" s="79"/>
      <c r="K70" s="78" t="s">
        <v>60</v>
      </c>
      <c r="L70" s="79"/>
      <c r="M70" s="78" t="s">
        <v>60</v>
      </c>
      <c r="N70" s="79"/>
      <c r="O70" s="78" t="s">
        <v>60</v>
      </c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</row>
    <row r="71" ht="15.75" customHeight="1">
      <c r="A71" s="77"/>
      <c r="B71" s="71"/>
      <c r="C71" s="78"/>
      <c r="D71" s="79"/>
      <c r="E71" s="78" t="s">
        <v>60</v>
      </c>
      <c r="F71" s="79"/>
      <c r="G71" s="78" t="s">
        <v>71</v>
      </c>
      <c r="H71" s="79"/>
      <c r="I71" s="79"/>
      <c r="J71" s="79"/>
      <c r="K71" s="79"/>
      <c r="L71" s="79"/>
      <c r="M71" s="78" t="s">
        <v>60</v>
      </c>
      <c r="N71" s="79"/>
      <c r="O71" s="78" t="s">
        <v>1</v>
      </c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</row>
    <row r="72" ht="15.75" customHeight="1">
      <c r="A72" s="40" t="s">
        <v>61</v>
      </c>
      <c r="B72" s="65"/>
      <c r="C72" s="65" t="s">
        <v>60</v>
      </c>
      <c r="D72" s="81"/>
      <c r="E72" s="65" t="s">
        <v>60</v>
      </c>
      <c r="F72" s="81"/>
      <c r="G72" s="65" t="s">
        <v>60</v>
      </c>
      <c r="H72" s="81"/>
      <c r="I72" s="65" t="s">
        <v>58</v>
      </c>
      <c r="J72" s="81"/>
      <c r="K72" s="65" t="s">
        <v>60</v>
      </c>
      <c r="L72" s="81"/>
      <c r="M72" s="65" t="s">
        <v>60</v>
      </c>
      <c r="N72" s="81"/>
      <c r="O72" s="65" t="s">
        <v>1</v>
      </c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</row>
    <row r="73" ht="15.75" customHeight="1">
      <c r="A73" s="86"/>
      <c r="B73" s="65"/>
      <c r="C73" s="65" t="s">
        <v>60</v>
      </c>
      <c r="D73" s="81"/>
      <c r="E73" s="65" t="s">
        <v>60</v>
      </c>
      <c r="F73" s="81"/>
      <c r="G73" s="65" t="s">
        <v>60</v>
      </c>
      <c r="H73" s="81"/>
      <c r="I73" s="65" t="s">
        <v>58</v>
      </c>
      <c r="J73" s="65" t="s">
        <v>60</v>
      </c>
      <c r="K73" s="65" t="s">
        <v>58</v>
      </c>
      <c r="L73" s="81"/>
      <c r="M73" s="65" t="s">
        <v>60</v>
      </c>
      <c r="N73" s="81"/>
      <c r="O73" s="65" t="s">
        <v>1</v>
      </c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ht="15.75" customHeight="1">
      <c r="A74" s="86"/>
      <c r="B74" s="63"/>
      <c r="C74" s="63" t="s">
        <v>58</v>
      </c>
      <c r="D74" s="80"/>
      <c r="E74" s="63" t="s">
        <v>60</v>
      </c>
      <c r="F74" s="80"/>
      <c r="G74" s="63" t="s">
        <v>60</v>
      </c>
      <c r="H74" s="80"/>
      <c r="I74" s="63" t="s">
        <v>1</v>
      </c>
      <c r="J74" s="80"/>
      <c r="K74" s="63" t="s">
        <v>58</v>
      </c>
      <c r="L74" s="80"/>
      <c r="M74" s="63" t="s">
        <v>1</v>
      </c>
      <c r="N74" s="80"/>
      <c r="O74" s="63" t="s">
        <v>1</v>
      </c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ht="15.75" customHeight="1">
      <c r="A75" s="86"/>
      <c r="B75" s="65"/>
      <c r="C75" s="65" t="s">
        <v>60</v>
      </c>
      <c r="D75" s="81"/>
      <c r="E75" s="65" t="s">
        <v>60</v>
      </c>
      <c r="F75" s="81"/>
      <c r="G75" s="65" t="s">
        <v>60</v>
      </c>
      <c r="H75" s="81"/>
      <c r="I75" s="65" t="s">
        <v>60</v>
      </c>
      <c r="J75" s="81"/>
      <c r="K75" s="65" t="s">
        <v>60</v>
      </c>
      <c r="L75" s="81"/>
      <c r="M75" s="65" t="s">
        <v>60</v>
      </c>
      <c r="N75" s="81"/>
      <c r="O75" s="65" t="s">
        <v>1</v>
      </c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</row>
    <row r="76" ht="15.75" customHeight="1">
      <c r="A76" s="86"/>
      <c r="B76" s="65"/>
      <c r="C76" s="65" t="s">
        <v>58</v>
      </c>
      <c r="D76" s="81"/>
      <c r="E76" s="65" t="s">
        <v>60</v>
      </c>
      <c r="F76" s="81"/>
      <c r="G76" s="65" t="s">
        <v>1</v>
      </c>
      <c r="H76" s="65" t="s">
        <v>1</v>
      </c>
      <c r="I76" s="65" t="s">
        <v>58</v>
      </c>
      <c r="J76" s="81"/>
      <c r="K76" s="65" t="s">
        <v>58</v>
      </c>
      <c r="L76" s="81"/>
      <c r="M76" s="65" t="s">
        <v>58</v>
      </c>
      <c r="N76" s="81"/>
      <c r="O76" s="65" t="s">
        <v>1</v>
      </c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</row>
    <row r="77" ht="15.75" customHeight="1">
      <c r="A77" s="86"/>
      <c r="B77" s="63"/>
      <c r="C77" s="63" t="s">
        <v>60</v>
      </c>
      <c r="D77" s="80"/>
      <c r="E77" s="63" t="s">
        <v>60</v>
      </c>
      <c r="F77" s="80"/>
      <c r="G77" s="63" t="s">
        <v>58</v>
      </c>
      <c r="H77" s="63" t="s">
        <v>60</v>
      </c>
      <c r="I77" s="63" t="s">
        <v>58</v>
      </c>
      <c r="J77" s="63" t="s">
        <v>58</v>
      </c>
      <c r="K77" s="63" t="s">
        <v>60</v>
      </c>
      <c r="L77" s="80"/>
      <c r="M77" s="63" t="s">
        <v>58</v>
      </c>
      <c r="N77" s="80"/>
      <c r="O77" s="63" t="s">
        <v>1</v>
      </c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</row>
    <row r="78" ht="15.75" customHeight="1">
      <c r="A78" s="86"/>
      <c r="B78" s="65"/>
      <c r="C78" s="65" t="s">
        <v>58</v>
      </c>
      <c r="D78" s="81"/>
      <c r="E78" s="65" t="s">
        <v>60</v>
      </c>
      <c r="F78" s="81"/>
      <c r="G78" s="65" t="s">
        <v>60</v>
      </c>
      <c r="H78" s="81"/>
      <c r="I78" s="65" t="s">
        <v>1</v>
      </c>
      <c r="J78" s="81"/>
      <c r="K78" s="65" t="s">
        <v>58</v>
      </c>
      <c r="L78" s="81"/>
      <c r="M78" s="65" t="s">
        <v>58</v>
      </c>
      <c r="N78" s="81"/>
      <c r="O78" s="65" t="s">
        <v>1</v>
      </c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</row>
    <row r="79" ht="15.75" customHeight="1">
      <c r="A79" s="86"/>
      <c r="B79" s="63"/>
      <c r="C79" s="63" t="s">
        <v>58</v>
      </c>
      <c r="D79" s="80"/>
      <c r="E79" s="63" t="s">
        <v>60</v>
      </c>
      <c r="F79" s="80"/>
      <c r="G79" s="63" t="s">
        <v>60</v>
      </c>
      <c r="H79" s="80"/>
      <c r="I79" s="63" t="s">
        <v>58</v>
      </c>
      <c r="J79" s="63" t="s">
        <v>58</v>
      </c>
      <c r="K79" s="63" t="s">
        <v>58</v>
      </c>
      <c r="L79" s="80"/>
      <c r="M79" s="63" t="s">
        <v>60</v>
      </c>
      <c r="N79" s="80"/>
      <c r="O79" s="63" t="s">
        <v>1</v>
      </c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</row>
    <row r="80" ht="15.75" customHeight="1">
      <c r="A80" s="86"/>
      <c r="B80" s="65"/>
      <c r="C80" s="65" t="s">
        <v>60</v>
      </c>
      <c r="D80" s="81"/>
      <c r="E80" s="65" t="s">
        <v>60</v>
      </c>
      <c r="F80" s="81"/>
      <c r="G80" s="65" t="s">
        <v>58</v>
      </c>
      <c r="H80" s="81"/>
      <c r="I80" s="65" t="s">
        <v>58</v>
      </c>
      <c r="J80" s="65" t="s">
        <v>60</v>
      </c>
      <c r="K80" s="65" t="s">
        <v>60</v>
      </c>
      <c r="L80" s="81"/>
      <c r="M80" s="65" t="s">
        <v>60</v>
      </c>
      <c r="N80" s="81"/>
      <c r="O80" s="65" t="s">
        <v>1</v>
      </c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</row>
    <row r="81" ht="15.75" customHeight="1">
      <c r="A81" s="86"/>
      <c r="B81" s="63"/>
      <c r="C81" s="63" t="s">
        <v>60</v>
      </c>
      <c r="D81" s="80"/>
      <c r="E81" s="63" t="s">
        <v>60</v>
      </c>
      <c r="F81" s="80"/>
      <c r="G81" s="63" t="s">
        <v>1</v>
      </c>
      <c r="H81" s="63" t="s">
        <v>60</v>
      </c>
      <c r="I81" s="63" t="s">
        <v>1</v>
      </c>
      <c r="J81" s="80"/>
      <c r="K81" s="63" t="s">
        <v>1</v>
      </c>
      <c r="L81" s="80"/>
      <c r="M81" s="63" t="s">
        <v>58</v>
      </c>
      <c r="N81" s="80"/>
      <c r="O81" s="63" t="s">
        <v>1</v>
      </c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</row>
    <row r="82" ht="15.75" customHeight="1">
      <c r="A82" s="86"/>
      <c r="B82" s="65"/>
      <c r="C82" s="65" t="s">
        <v>58</v>
      </c>
      <c r="D82" s="81"/>
      <c r="E82" s="65" t="s">
        <v>60</v>
      </c>
      <c r="F82" s="81"/>
      <c r="G82" s="65" t="s">
        <v>60</v>
      </c>
      <c r="H82" s="81"/>
      <c r="I82" s="65" t="s">
        <v>1</v>
      </c>
      <c r="J82" s="81"/>
      <c r="K82" s="65" t="s">
        <v>60</v>
      </c>
      <c r="L82" s="81"/>
      <c r="M82" s="65" t="s">
        <v>60</v>
      </c>
      <c r="N82" s="81"/>
      <c r="O82" s="65" t="s">
        <v>1</v>
      </c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</row>
    <row r="83" ht="15.75" customHeight="1">
      <c r="A83" s="86"/>
      <c r="B83" s="63"/>
      <c r="C83" s="63" t="s">
        <v>58</v>
      </c>
      <c r="D83" s="80"/>
      <c r="E83" s="63" t="s">
        <v>58</v>
      </c>
      <c r="F83" s="80"/>
      <c r="G83" s="63" t="s">
        <v>58</v>
      </c>
      <c r="H83" s="63" t="s">
        <v>60</v>
      </c>
      <c r="I83" s="63" t="s">
        <v>1</v>
      </c>
      <c r="J83" s="80"/>
      <c r="K83" s="63" t="s">
        <v>60</v>
      </c>
      <c r="L83" s="80"/>
      <c r="M83" s="63" t="s">
        <v>58</v>
      </c>
      <c r="N83" s="80"/>
      <c r="O83" s="63" t="s">
        <v>1</v>
      </c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</row>
    <row r="84" ht="15.75" customHeight="1">
      <c r="A84" s="86"/>
      <c r="B84" s="65"/>
      <c r="C84" s="65" t="s">
        <v>58</v>
      </c>
      <c r="D84" s="81"/>
      <c r="E84" s="65" t="s">
        <v>60</v>
      </c>
      <c r="F84" s="81"/>
      <c r="G84" s="65" t="s">
        <v>1</v>
      </c>
      <c r="H84" s="81"/>
      <c r="I84" s="65" t="s">
        <v>1</v>
      </c>
      <c r="J84" s="81"/>
      <c r="K84" s="65" t="s">
        <v>60</v>
      </c>
      <c r="L84" s="81"/>
      <c r="M84" s="65" t="s">
        <v>58</v>
      </c>
      <c r="N84" s="81"/>
      <c r="O84" s="65" t="s">
        <v>1</v>
      </c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</row>
    <row r="85" ht="15.75" customHeight="1">
      <c r="A85" s="86"/>
      <c r="B85" s="63"/>
      <c r="C85" s="63" t="s">
        <v>60</v>
      </c>
      <c r="D85" s="80"/>
      <c r="E85" s="63" t="s">
        <v>60</v>
      </c>
      <c r="F85" s="80"/>
      <c r="G85" s="63" t="s">
        <v>58</v>
      </c>
      <c r="H85" s="63" t="s">
        <v>60</v>
      </c>
      <c r="I85" s="63" t="s">
        <v>1</v>
      </c>
      <c r="J85" s="80"/>
      <c r="K85" s="63" t="s">
        <v>60</v>
      </c>
      <c r="L85" s="80"/>
      <c r="M85" s="63" t="s">
        <v>60</v>
      </c>
      <c r="N85" s="80"/>
      <c r="O85" s="63" t="s">
        <v>1</v>
      </c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</row>
    <row r="86" ht="15.75" customHeight="1">
      <c r="A86" s="86"/>
      <c r="B86" s="65"/>
      <c r="C86" s="65" t="s">
        <v>60</v>
      </c>
      <c r="D86" s="81"/>
      <c r="E86" s="65" t="s">
        <v>60</v>
      </c>
      <c r="F86" s="81"/>
      <c r="G86" s="65" t="s">
        <v>60</v>
      </c>
      <c r="H86" s="81"/>
      <c r="I86" s="65" t="s">
        <v>58</v>
      </c>
      <c r="J86" s="81"/>
      <c r="K86" s="65" t="s">
        <v>60</v>
      </c>
      <c r="L86" s="81"/>
      <c r="M86" s="65" t="s">
        <v>58</v>
      </c>
      <c r="N86" s="81"/>
      <c r="O86" s="65" t="s">
        <v>1</v>
      </c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</row>
    <row r="87" ht="15.75" customHeight="1">
      <c r="A87" s="86"/>
      <c r="B87" s="63"/>
      <c r="C87" s="63" t="s">
        <v>60</v>
      </c>
      <c r="D87" s="80"/>
      <c r="E87" s="63" t="s">
        <v>60</v>
      </c>
      <c r="F87" s="80"/>
      <c r="G87" s="63" t="s">
        <v>58</v>
      </c>
      <c r="H87" s="80"/>
      <c r="I87" s="63" t="s">
        <v>60</v>
      </c>
      <c r="J87" s="80"/>
      <c r="K87" s="63" t="s">
        <v>58</v>
      </c>
      <c r="L87" s="80"/>
      <c r="M87" s="63" t="s">
        <v>60</v>
      </c>
      <c r="N87" s="80"/>
      <c r="O87" s="63" t="s">
        <v>1</v>
      </c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</row>
    <row r="88" ht="15.75" customHeight="1">
      <c r="A88" s="86"/>
      <c r="B88" s="65"/>
      <c r="C88" s="65" t="s">
        <v>58</v>
      </c>
      <c r="D88" s="81"/>
      <c r="E88" s="65" t="s">
        <v>60</v>
      </c>
      <c r="F88" s="81"/>
      <c r="G88" s="65" t="s">
        <v>60</v>
      </c>
      <c r="H88" s="81"/>
      <c r="I88" s="65" t="s">
        <v>58</v>
      </c>
      <c r="J88" s="81"/>
      <c r="K88" s="65" t="s">
        <v>60</v>
      </c>
      <c r="L88" s="81"/>
      <c r="M88" s="65" t="s">
        <v>60</v>
      </c>
      <c r="N88" s="81"/>
      <c r="O88" s="65" t="s">
        <v>58</v>
      </c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</row>
    <row r="89" ht="15.75" customHeight="1">
      <c r="A89" s="91"/>
      <c r="B89" s="65"/>
      <c r="C89" s="65" t="s">
        <v>60</v>
      </c>
      <c r="D89" s="81"/>
      <c r="E89" s="65" t="s">
        <v>60</v>
      </c>
      <c r="F89" s="81"/>
      <c r="G89" s="65" t="s">
        <v>60</v>
      </c>
      <c r="H89" s="81"/>
      <c r="I89" s="65" t="s">
        <v>60</v>
      </c>
      <c r="J89" s="81"/>
      <c r="K89" s="65" t="s">
        <v>60</v>
      </c>
      <c r="L89" s="81"/>
      <c r="M89" s="65" t="s">
        <v>60</v>
      </c>
      <c r="N89" s="81"/>
      <c r="O89" s="65" t="s">
        <v>1</v>
      </c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</row>
    <row r="90" ht="15.75" customHeight="1">
      <c r="A90" s="86"/>
      <c r="B90" s="63"/>
      <c r="C90" s="63" t="s">
        <v>60</v>
      </c>
      <c r="D90" s="80"/>
      <c r="E90" s="63" t="s">
        <v>60</v>
      </c>
      <c r="F90" s="80"/>
      <c r="G90" s="63" t="s">
        <v>58</v>
      </c>
      <c r="H90" s="63" t="s">
        <v>60</v>
      </c>
      <c r="I90" s="63" t="s">
        <v>1</v>
      </c>
      <c r="J90" s="80"/>
      <c r="K90" s="63" t="s">
        <v>58</v>
      </c>
      <c r="L90" s="63" t="s">
        <v>58</v>
      </c>
      <c r="M90" s="63" t="s">
        <v>60</v>
      </c>
      <c r="N90" s="80"/>
      <c r="O90" s="63" t="s">
        <v>1</v>
      </c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</row>
    <row r="91" ht="15.75" customHeight="1">
      <c r="A91" s="86"/>
      <c r="B91" s="63"/>
      <c r="C91" s="63"/>
      <c r="D91" s="80"/>
      <c r="E91" s="63" t="s">
        <v>60</v>
      </c>
      <c r="F91" s="80"/>
      <c r="G91" s="63" t="s">
        <v>60</v>
      </c>
      <c r="H91" s="80"/>
      <c r="I91" s="63" t="s">
        <v>58</v>
      </c>
      <c r="J91" s="63" t="s">
        <v>58</v>
      </c>
      <c r="K91" s="63" t="s">
        <v>1</v>
      </c>
      <c r="L91" s="63" t="s">
        <v>60</v>
      </c>
      <c r="M91" s="63" t="s">
        <v>58</v>
      </c>
      <c r="N91" s="80"/>
      <c r="O91" s="63" t="s">
        <v>1</v>
      </c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</row>
    <row r="92" ht="15.75" customHeight="1">
      <c r="A92" s="40" t="s">
        <v>62</v>
      </c>
      <c r="B92" s="65"/>
      <c r="C92" s="65" t="s">
        <v>58</v>
      </c>
      <c r="D92" s="65" t="s">
        <v>60</v>
      </c>
      <c r="E92" s="65" t="s">
        <v>60</v>
      </c>
      <c r="F92" s="81"/>
      <c r="G92" s="65" t="s">
        <v>60</v>
      </c>
      <c r="H92" s="81"/>
      <c r="I92" s="65" t="s">
        <v>58</v>
      </c>
      <c r="J92" s="65" t="s">
        <v>60</v>
      </c>
      <c r="K92" s="65" t="s">
        <v>60</v>
      </c>
      <c r="L92" s="81"/>
      <c r="M92" s="65" t="s">
        <v>60</v>
      </c>
      <c r="N92" s="81"/>
      <c r="O92" s="81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</row>
    <row r="93" ht="15.75" customHeight="1">
      <c r="A93" s="86"/>
      <c r="B93" s="63"/>
      <c r="C93" s="63" t="s">
        <v>60</v>
      </c>
      <c r="D93" s="80"/>
      <c r="E93" s="63" t="s">
        <v>60</v>
      </c>
      <c r="F93" s="80"/>
      <c r="G93" s="63" t="s">
        <v>1</v>
      </c>
      <c r="H93" s="63" t="s">
        <v>60</v>
      </c>
      <c r="I93" s="63" t="s">
        <v>60</v>
      </c>
      <c r="J93" s="80"/>
      <c r="K93" s="63" t="s">
        <v>60</v>
      </c>
      <c r="L93" s="80"/>
      <c r="M93" s="63" t="s">
        <v>60</v>
      </c>
      <c r="N93" s="80"/>
      <c r="O93" s="80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</row>
    <row r="94" ht="15.75" customHeight="1">
      <c r="A94" s="86"/>
      <c r="B94" s="65"/>
      <c r="C94" s="65" t="s">
        <v>1</v>
      </c>
      <c r="D94" s="65" t="s">
        <v>58</v>
      </c>
      <c r="E94" s="65" t="s">
        <v>60</v>
      </c>
      <c r="F94" s="81"/>
      <c r="G94" s="65" t="s">
        <v>1</v>
      </c>
      <c r="H94" s="65" t="s">
        <v>58</v>
      </c>
      <c r="I94" s="65" t="s">
        <v>1</v>
      </c>
      <c r="J94" s="65" t="s">
        <v>1</v>
      </c>
      <c r="K94" s="65" t="s">
        <v>1</v>
      </c>
      <c r="L94" s="81"/>
      <c r="M94" s="81"/>
      <c r="N94" s="81"/>
      <c r="O94" s="81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</row>
    <row r="95" ht="15.75" customHeight="1">
      <c r="A95" s="86"/>
      <c r="B95" s="63"/>
      <c r="C95" s="63" t="s">
        <v>60</v>
      </c>
      <c r="D95" s="80"/>
      <c r="E95" s="63" t="s">
        <v>60</v>
      </c>
      <c r="F95" s="80"/>
      <c r="G95" s="63" t="s">
        <v>60</v>
      </c>
      <c r="H95" s="80"/>
      <c r="I95" s="63" t="s">
        <v>60</v>
      </c>
      <c r="J95" s="80"/>
      <c r="K95" s="63" t="s">
        <v>60</v>
      </c>
      <c r="L95" s="80"/>
      <c r="M95" s="63" t="s">
        <v>60</v>
      </c>
      <c r="N95" s="80"/>
      <c r="O95" s="80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</row>
    <row r="96" ht="15.75" customHeight="1">
      <c r="A96" s="86"/>
      <c r="B96" s="65"/>
      <c r="C96" s="65" t="s">
        <v>60</v>
      </c>
      <c r="D96" s="81"/>
      <c r="E96" s="65" t="s">
        <v>60</v>
      </c>
      <c r="F96" s="81"/>
      <c r="G96" s="65" t="s">
        <v>60</v>
      </c>
      <c r="H96" s="81"/>
      <c r="I96" s="65" t="s">
        <v>60</v>
      </c>
      <c r="J96" s="65" t="s">
        <v>60</v>
      </c>
      <c r="K96" s="65" t="s">
        <v>60</v>
      </c>
      <c r="L96" s="81"/>
      <c r="M96" s="65" t="s">
        <v>60</v>
      </c>
      <c r="N96" s="81"/>
      <c r="O96" s="81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</row>
    <row r="97" ht="15.75" customHeight="1">
      <c r="A97" s="86"/>
      <c r="B97" s="63"/>
      <c r="C97" s="63" t="s">
        <v>60</v>
      </c>
      <c r="D97" s="80"/>
      <c r="E97" s="63" t="s">
        <v>60</v>
      </c>
      <c r="F97" s="80"/>
      <c r="G97" s="63" t="s">
        <v>60</v>
      </c>
      <c r="H97" s="80"/>
      <c r="I97" s="63" t="s">
        <v>60</v>
      </c>
      <c r="J97" s="80"/>
      <c r="K97" s="63" t="s">
        <v>60</v>
      </c>
      <c r="L97" s="80"/>
      <c r="M97" s="63" t="s">
        <v>60</v>
      </c>
      <c r="N97" s="80"/>
      <c r="O97" s="80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</row>
    <row r="98" ht="15.75" customHeight="1">
      <c r="A98" s="86"/>
      <c r="B98" s="65"/>
      <c r="C98" s="65" t="s">
        <v>58</v>
      </c>
      <c r="D98" s="65" t="s">
        <v>60</v>
      </c>
      <c r="E98" s="65" t="s">
        <v>60</v>
      </c>
      <c r="F98" s="81"/>
      <c r="G98" s="65" t="s">
        <v>60</v>
      </c>
      <c r="H98" s="81"/>
      <c r="I98" s="65" t="s">
        <v>58</v>
      </c>
      <c r="J98" s="65" t="s">
        <v>58</v>
      </c>
      <c r="K98" s="65" t="s">
        <v>60</v>
      </c>
      <c r="L98" s="81"/>
      <c r="M98" s="65" t="s">
        <v>58</v>
      </c>
      <c r="N98" s="65" t="s">
        <v>60</v>
      </c>
      <c r="O98" s="81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</row>
    <row r="99" ht="15.75" customHeight="1">
      <c r="A99" s="86"/>
      <c r="B99" s="63"/>
      <c r="C99" s="63" t="s">
        <v>60</v>
      </c>
      <c r="D99" s="80"/>
      <c r="E99" s="63" t="s">
        <v>58</v>
      </c>
      <c r="F99" s="80"/>
      <c r="G99" s="63" t="s">
        <v>60</v>
      </c>
      <c r="H99" s="80"/>
      <c r="I99" s="63" t="s">
        <v>60</v>
      </c>
      <c r="J99" s="80"/>
      <c r="K99" s="63" t="s">
        <v>60</v>
      </c>
      <c r="L99" s="80"/>
      <c r="M99" s="63" t="s">
        <v>58</v>
      </c>
      <c r="N99" s="80"/>
      <c r="O99" s="80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</row>
    <row r="100" ht="15.75" customHeight="1">
      <c r="A100" s="86"/>
      <c r="B100" s="65"/>
      <c r="C100" s="65" t="s">
        <v>71</v>
      </c>
      <c r="D100" s="81"/>
      <c r="E100" s="65" t="s">
        <v>69</v>
      </c>
      <c r="F100" s="81"/>
      <c r="G100" s="65" t="s">
        <v>71</v>
      </c>
      <c r="H100" s="81"/>
      <c r="I100" s="65" t="s">
        <v>71</v>
      </c>
      <c r="J100" s="65" t="s">
        <v>71</v>
      </c>
      <c r="K100" s="65" t="s">
        <v>71</v>
      </c>
      <c r="L100" s="81"/>
      <c r="M100" s="65" t="s">
        <v>71</v>
      </c>
      <c r="N100" s="81"/>
      <c r="O100" s="81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</row>
    <row r="101" ht="15.75" customHeight="1">
      <c r="A101" s="86"/>
      <c r="B101" s="63"/>
      <c r="C101" s="63" t="s">
        <v>60</v>
      </c>
      <c r="D101" s="80"/>
      <c r="E101" s="63" t="s">
        <v>60</v>
      </c>
      <c r="F101" s="80"/>
      <c r="G101" s="63" t="s">
        <v>60</v>
      </c>
      <c r="H101" s="80"/>
      <c r="I101" s="63" t="s">
        <v>58</v>
      </c>
      <c r="J101" s="63" t="s">
        <v>60</v>
      </c>
      <c r="K101" s="63" t="s">
        <v>60</v>
      </c>
      <c r="L101" s="80"/>
      <c r="M101" s="63" t="s">
        <v>60</v>
      </c>
      <c r="N101" s="80"/>
      <c r="O101" s="80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ht="15.75" customHeight="1">
      <c r="A102" s="86"/>
      <c r="B102" s="65"/>
      <c r="C102" s="65"/>
      <c r="D102" s="65"/>
      <c r="E102" s="65"/>
      <c r="F102" s="81"/>
      <c r="G102" s="65"/>
      <c r="H102" s="65"/>
      <c r="I102" s="65"/>
      <c r="J102" s="65"/>
      <c r="K102" s="65"/>
      <c r="L102" s="81"/>
      <c r="M102" s="65"/>
      <c r="N102" s="65" t="s">
        <v>58</v>
      </c>
      <c r="O102" s="81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</row>
    <row r="103" ht="15.75" customHeight="1">
      <c r="A103" s="86"/>
      <c r="B103" s="65"/>
      <c r="C103" s="65" t="s">
        <v>1</v>
      </c>
      <c r="D103" s="65" t="s">
        <v>58</v>
      </c>
      <c r="E103" s="65" t="s">
        <v>1</v>
      </c>
      <c r="F103" s="81"/>
      <c r="G103" s="65" t="s">
        <v>1</v>
      </c>
      <c r="H103" s="65" t="s">
        <v>58</v>
      </c>
      <c r="I103" s="65" t="s">
        <v>1</v>
      </c>
      <c r="J103" s="65" t="s">
        <v>1</v>
      </c>
      <c r="K103" s="65" t="s">
        <v>1</v>
      </c>
      <c r="L103" s="81"/>
      <c r="M103" s="65" t="s">
        <v>1</v>
      </c>
      <c r="N103" s="81"/>
      <c r="O103" s="81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</row>
    <row r="104" ht="15.75" customHeight="1">
      <c r="A104" s="86"/>
      <c r="B104" s="63"/>
      <c r="C104" s="63" t="s">
        <v>1</v>
      </c>
      <c r="D104" s="63" t="s">
        <v>58</v>
      </c>
      <c r="E104" s="63" t="s">
        <v>60</v>
      </c>
      <c r="F104" s="80"/>
      <c r="G104" s="63" t="s">
        <v>58</v>
      </c>
      <c r="H104" s="80"/>
      <c r="I104" s="63" t="s">
        <v>60</v>
      </c>
      <c r="J104" s="80"/>
      <c r="K104" s="63" t="s">
        <v>58</v>
      </c>
      <c r="L104" s="80"/>
      <c r="M104" s="63" t="s">
        <v>60</v>
      </c>
      <c r="N104" s="80"/>
      <c r="O104" s="80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</row>
    <row r="105" ht="15.75" customHeight="1">
      <c r="A105" s="86"/>
      <c r="B105" s="65"/>
      <c r="C105" s="65" t="s">
        <v>58</v>
      </c>
      <c r="D105" s="95"/>
      <c r="E105" s="96" t="s">
        <v>60</v>
      </c>
      <c r="F105" s="95"/>
      <c r="G105" s="96" t="s">
        <v>1</v>
      </c>
      <c r="H105" s="96" t="s">
        <v>58</v>
      </c>
      <c r="I105" s="96" t="s">
        <v>1</v>
      </c>
      <c r="J105" s="95"/>
      <c r="K105" s="96" t="s">
        <v>73</v>
      </c>
      <c r="L105" s="95"/>
      <c r="M105" s="95"/>
      <c r="N105" s="95"/>
      <c r="O105" s="95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</row>
    <row r="106" ht="15.75" customHeight="1">
      <c r="A106" s="86"/>
      <c r="B106" s="63"/>
      <c r="C106" s="63" t="s">
        <v>1</v>
      </c>
      <c r="D106" s="63" t="s">
        <v>58</v>
      </c>
      <c r="E106" s="63" t="s">
        <v>60</v>
      </c>
      <c r="F106" s="80"/>
      <c r="G106" s="63" t="s">
        <v>1</v>
      </c>
      <c r="H106" s="63" t="s">
        <v>58</v>
      </c>
      <c r="I106" s="63" t="s">
        <v>58</v>
      </c>
      <c r="J106" s="63" t="s">
        <v>58</v>
      </c>
      <c r="K106" s="63" t="s">
        <v>58</v>
      </c>
      <c r="L106" s="80"/>
      <c r="M106" s="63" t="s">
        <v>71</v>
      </c>
      <c r="N106" s="80"/>
      <c r="O106" s="80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</row>
    <row r="107" ht="15.75" customHeight="1">
      <c r="A107" s="86"/>
      <c r="B107" s="65"/>
      <c r="C107" s="65" t="s">
        <v>60</v>
      </c>
      <c r="D107" s="81"/>
      <c r="E107" s="65" t="s">
        <v>60</v>
      </c>
      <c r="F107" s="81"/>
      <c r="G107" s="65" t="s">
        <v>60</v>
      </c>
      <c r="H107" s="81"/>
      <c r="I107" s="65" t="s">
        <v>60</v>
      </c>
      <c r="J107" s="81"/>
      <c r="K107" s="65" t="s">
        <v>60</v>
      </c>
      <c r="L107" s="81"/>
      <c r="M107" s="65" t="s">
        <v>60</v>
      </c>
      <c r="N107" s="81"/>
      <c r="O107" s="81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</row>
    <row r="108" ht="15.75" customHeight="1">
      <c r="A108" s="86"/>
      <c r="B108" s="63"/>
      <c r="C108" s="63"/>
      <c r="D108" s="63"/>
      <c r="E108" s="63" t="s">
        <v>60</v>
      </c>
      <c r="F108" s="80"/>
      <c r="G108" s="63" t="s">
        <v>60</v>
      </c>
      <c r="H108" s="80"/>
      <c r="I108" s="63" t="s">
        <v>1</v>
      </c>
      <c r="J108" s="63" t="s">
        <v>60</v>
      </c>
      <c r="K108" s="63" t="s">
        <v>60</v>
      </c>
      <c r="L108" s="80"/>
      <c r="M108" s="63" t="s">
        <v>60</v>
      </c>
      <c r="N108" s="80"/>
      <c r="O108" s="80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</row>
    <row r="109" ht="15.75" customHeight="1">
      <c r="A109" s="86"/>
      <c r="B109" s="63"/>
      <c r="C109" s="63" t="s">
        <v>1</v>
      </c>
      <c r="D109" s="63" t="s">
        <v>60</v>
      </c>
      <c r="E109" s="63" t="s">
        <v>58</v>
      </c>
      <c r="F109" s="80"/>
      <c r="G109" s="63" t="s">
        <v>1</v>
      </c>
      <c r="H109" s="63" t="s">
        <v>1</v>
      </c>
      <c r="I109" s="63" t="s">
        <v>1</v>
      </c>
      <c r="J109" s="63" t="s">
        <v>1</v>
      </c>
      <c r="K109" s="63" t="s">
        <v>60</v>
      </c>
      <c r="L109" s="80"/>
      <c r="M109" s="63" t="s">
        <v>60</v>
      </c>
      <c r="N109" s="80"/>
      <c r="O109" s="80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</row>
    <row r="110" ht="15.75" customHeight="1">
      <c r="A110" s="86"/>
      <c r="B110" s="65"/>
      <c r="C110" s="65" t="s">
        <v>60</v>
      </c>
      <c r="D110" s="81"/>
      <c r="E110" s="65" t="s">
        <v>60</v>
      </c>
      <c r="F110" s="81"/>
      <c r="G110" s="65" t="s">
        <v>60</v>
      </c>
      <c r="H110" s="81"/>
      <c r="I110" s="65" t="s">
        <v>60</v>
      </c>
      <c r="J110" s="81"/>
      <c r="K110" s="65" t="s">
        <v>60</v>
      </c>
      <c r="L110" s="81"/>
      <c r="M110" s="65" t="s">
        <v>58</v>
      </c>
      <c r="N110" s="65" t="s">
        <v>58</v>
      </c>
      <c r="O110" s="81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</row>
    <row r="111" ht="15.75" customHeight="1">
      <c r="A111" s="86"/>
      <c r="B111" s="63"/>
      <c r="C111" s="63" t="s">
        <v>58</v>
      </c>
      <c r="D111" s="63" t="s">
        <v>60</v>
      </c>
      <c r="E111" s="63" t="s">
        <v>58</v>
      </c>
      <c r="F111" s="80"/>
      <c r="G111" s="63" t="s">
        <v>58</v>
      </c>
      <c r="H111" s="63" t="s">
        <v>60</v>
      </c>
      <c r="I111" s="63" t="s">
        <v>58</v>
      </c>
      <c r="J111" s="63" t="s">
        <v>58</v>
      </c>
      <c r="K111" s="80"/>
      <c r="L111" s="80"/>
      <c r="M111" s="63" t="s">
        <v>58</v>
      </c>
      <c r="N111" s="63" t="s">
        <v>58</v>
      </c>
      <c r="O111" s="80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</row>
    <row r="112" ht="15.75" customHeight="1">
      <c r="A112" s="86"/>
      <c r="B112" s="63"/>
      <c r="C112" s="63"/>
      <c r="D112" s="63"/>
      <c r="E112" s="63"/>
      <c r="F112" s="80"/>
      <c r="G112" s="63" t="s">
        <v>1</v>
      </c>
      <c r="H112" s="63" t="s">
        <v>58</v>
      </c>
      <c r="I112" s="63" t="s">
        <v>58</v>
      </c>
      <c r="J112" s="63" t="s">
        <v>58</v>
      </c>
      <c r="K112" s="63" t="s">
        <v>60</v>
      </c>
      <c r="L112" s="80"/>
      <c r="M112" s="63" t="s">
        <v>58</v>
      </c>
      <c r="N112" s="80"/>
      <c r="O112" s="80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</row>
    <row r="113" ht="15.75" customHeight="1">
      <c r="A113" s="86"/>
      <c r="B113" s="65"/>
      <c r="C113" s="65" t="s">
        <v>58</v>
      </c>
      <c r="D113" s="65" t="s">
        <v>60</v>
      </c>
      <c r="E113" s="65" t="s">
        <v>60</v>
      </c>
      <c r="F113" s="81"/>
      <c r="G113" s="65" t="s">
        <v>60</v>
      </c>
      <c r="H113" s="81"/>
      <c r="I113" s="65" t="s">
        <v>1</v>
      </c>
      <c r="J113" s="65" t="s">
        <v>58</v>
      </c>
      <c r="K113" s="65" t="s">
        <v>58</v>
      </c>
      <c r="L113" s="81"/>
      <c r="M113" s="81"/>
      <c r="N113" s="81"/>
      <c r="O113" s="81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</row>
    <row r="114" ht="15.75" customHeight="1">
      <c r="A114" s="86"/>
      <c r="B114" s="65"/>
      <c r="C114" s="65"/>
      <c r="D114" s="65"/>
      <c r="E114" s="65"/>
      <c r="F114" s="81"/>
      <c r="G114" s="81"/>
      <c r="H114" s="81"/>
      <c r="I114" s="65" t="s">
        <v>1</v>
      </c>
      <c r="J114" s="81"/>
      <c r="K114" s="65" t="s">
        <v>71</v>
      </c>
      <c r="L114" s="81"/>
      <c r="M114" s="65" t="s">
        <v>71</v>
      </c>
      <c r="N114" s="81"/>
      <c r="O114" s="81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</row>
    <row r="115" ht="15.75" customHeight="1">
      <c r="A115" s="86"/>
      <c r="B115" s="65"/>
      <c r="C115" s="65"/>
      <c r="D115" s="65"/>
      <c r="E115" s="65"/>
      <c r="F115" s="81"/>
      <c r="G115" s="65" t="s">
        <v>58</v>
      </c>
      <c r="H115" s="81"/>
      <c r="I115" s="65" t="s">
        <v>58</v>
      </c>
      <c r="J115" s="65" t="s">
        <v>58</v>
      </c>
      <c r="K115" s="65" t="s">
        <v>58</v>
      </c>
      <c r="L115" s="81"/>
      <c r="M115" s="65" t="s">
        <v>60</v>
      </c>
      <c r="N115" s="81"/>
      <c r="O115" s="81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</row>
    <row r="116" ht="15.75" customHeight="1">
      <c r="A116" s="40" t="s">
        <v>63</v>
      </c>
      <c r="B116" s="65"/>
      <c r="C116" s="65" t="s">
        <v>1</v>
      </c>
      <c r="D116" s="65" t="s">
        <v>60</v>
      </c>
      <c r="E116" s="65" t="s">
        <v>60</v>
      </c>
      <c r="F116" s="81"/>
      <c r="G116" s="65" t="s">
        <v>58</v>
      </c>
      <c r="H116" s="65" t="s">
        <v>58</v>
      </c>
      <c r="I116" s="65" t="s">
        <v>1</v>
      </c>
      <c r="J116" s="81"/>
      <c r="K116" s="65" t="s">
        <v>60</v>
      </c>
      <c r="L116" s="81"/>
      <c r="M116" s="65" t="s">
        <v>1</v>
      </c>
      <c r="N116" s="81"/>
      <c r="O116" s="81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</row>
    <row r="117" ht="15.75" customHeight="1">
      <c r="A117" s="86"/>
      <c r="B117" s="63"/>
      <c r="C117" s="63" t="s">
        <v>60</v>
      </c>
      <c r="D117" s="80"/>
      <c r="E117" s="63" t="s">
        <v>60</v>
      </c>
      <c r="F117" s="80"/>
      <c r="G117" s="63" t="s">
        <v>60</v>
      </c>
      <c r="H117" s="80"/>
      <c r="I117" s="63" t="s">
        <v>60</v>
      </c>
      <c r="J117" s="80"/>
      <c r="K117" s="63" t="s">
        <v>60</v>
      </c>
      <c r="L117" s="80"/>
      <c r="M117" s="63" t="s">
        <v>60</v>
      </c>
      <c r="N117" s="80"/>
      <c r="O117" s="80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</row>
    <row r="118" ht="15.75" customHeight="1">
      <c r="A118" s="86"/>
      <c r="B118" s="65"/>
      <c r="C118" s="65" t="s">
        <v>60</v>
      </c>
      <c r="D118" s="81"/>
      <c r="E118" s="65" t="s">
        <v>60</v>
      </c>
      <c r="F118" s="81"/>
      <c r="G118" s="65" t="s">
        <v>60</v>
      </c>
      <c r="H118" s="81"/>
      <c r="I118" s="65" t="s">
        <v>58</v>
      </c>
      <c r="J118" s="81"/>
      <c r="K118" s="65" t="s">
        <v>60</v>
      </c>
      <c r="L118" s="81"/>
      <c r="M118" s="81"/>
      <c r="N118" s="81"/>
      <c r="O118" s="65" t="s">
        <v>58</v>
      </c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</row>
    <row r="119" ht="15.75" customHeight="1">
      <c r="A119" s="86"/>
      <c r="B119" s="63"/>
      <c r="C119" s="63" t="s">
        <v>1</v>
      </c>
      <c r="D119" s="63" t="s">
        <v>58</v>
      </c>
      <c r="E119" s="63" t="s">
        <v>60</v>
      </c>
      <c r="F119" s="80"/>
      <c r="G119" s="63" t="s">
        <v>1</v>
      </c>
      <c r="H119" s="80"/>
      <c r="I119" s="63" t="s">
        <v>1</v>
      </c>
      <c r="J119" s="63" t="s">
        <v>58</v>
      </c>
      <c r="K119" s="63" t="s">
        <v>60</v>
      </c>
      <c r="L119" s="80"/>
      <c r="M119" s="63" t="s">
        <v>58</v>
      </c>
      <c r="N119" s="80"/>
      <c r="O119" s="63" t="s">
        <v>1</v>
      </c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</row>
    <row r="120" ht="15.75" customHeight="1">
      <c r="A120" s="86"/>
      <c r="B120" s="65"/>
      <c r="C120" s="65" t="s">
        <v>60</v>
      </c>
      <c r="D120" s="81"/>
      <c r="E120" s="65" t="s">
        <v>60</v>
      </c>
      <c r="F120" s="81"/>
      <c r="G120" s="65" t="s">
        <v>60</v>
      </c>
      <c r="H120" s="81"/>
      <c r="I120" s="65" t="s">
        <v>60</v>
      </c>
      <c r="J120" s="81"/>
      <c r="K120" s="65" t="s">
        <v>60</v>
      </c>
      <c r="L120" s="81"/>
      <c r="M120" s="65" t="s">
        <v>60</v>
      </c>
      <c r="N120" s="81"/>
      <c r="O120" s="65" t="s">
        <v>60</v>
      </c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</row>
    <row r="121" ht="15.75" customHeight="1">
      <c r="A121" s="86"/>
      <c r="B121" s="63"/>
      <c r="C121" s="63" t="s">
        <v>60</v>
      </c>
      <c r="D121" s="80"/>
      <c r="E121" s="63" t="s">
        <v>60</v>
      </c>
      <c r="F121" s="80"/>
      <c r="G121" s="63" t="s">
        <v>1</v>
      </c>
      <c r="H121" s="63" t="s">
        <v>60</v>
      </c>
      <c r="I121" s="63" t="s">
        <v>58</v>
      </c>
      <c r="J121" s="80"/>
      <c r="K121" s="63" t="s">
        <v>58</v>
      </c>
      <c r="L121" s="80"/>
      <c r="M121" s="63" t="s">
        <v>58</v>
      </c>
      <c r="N121" s="80"/>
      <c r="O121" s="63" t="s">
        <v>1</v>
      </c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</row>
    <row r="122" ht="15.75" customHeight="1">
      <c r="A122" s="86"/>
      <c r="B122" s="65"/>
      <c r="C122" s="65" t="s">
        <v>1</v>
      </c>
      <c r="D122" s="65" t="s">
        <v>60</v>
      </c>
      <c r="E122" s="65" t="s">
        <v>60</v>
      </c>
      <c r="F122" s="81"/>
      <c r="G122" s="65" t="s">
        <v>58</v>
      </c>
      <c r="H122" s="65" t="s">
        <v>60</v>
      </c>
      <c r="I122" s="65" t="s">
        <v>60</v>
      </c>
      <c r="J122" s="81"/>
      <c r="K122" s="65" t="s">
        <v>60</v>
      </c>
      <c r="L122" s="81"/>
      <c r="M122" s="65" t="s">
        <v>1</v>
      </c>
      <c r="N122" s="81"/>
      <c r="O122" s="65" t="s">
        <v>1</v>
      </c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</row>
    <row r="123" ht="15.75" customHeight="1">
      <c r="A123" s="86"/>
      <c r="B123" s="63"/>
      <c r="C123" s="63" t="s">
        <v>1</v>
      </c>
      <c r="D123" s="63" t="s">
        <v>58</v>
      </c>
      <c r="E123" s="63" t="s">
        <v>60</v>
      </c>
      <c r="F123" s="80"/>
      <c r="G123" s="63" t="s">
        <v>58</v>
      </c>
      <c r="H123" s="63" t="s">
        <v>60</v>
      </c>
      <c r="I123" s="63" t="s">
        <v>58</v>
      </c>
      <c r="J123" s="80"/>
      <c r="K123" s="63" t="s">
        <v>60</v>
      </c>
      <c r="L123" s="80"/>
      <c r="M123" s="63" t="s">
        <v>60</v>
      </c>
      <c r="N123" s="80"/>
      <c r="O123" s="63" t="s">
        <v>1</v>
      </c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</row>
    <row r="124" ht="15.75" customHeight="1">
      <c r="A124" s="86"/>
      <c r="B124" s="65"/>
      <c r="C124" s="65" t="s">
        <v>60</v>
      </c>
      <c r="D124" s="81"/>
      <c r="E124" s="65" t="s">
        <v>60</v>
      </c>
      <c r="F124" s="81"/>
      <c r="G124" s="65" t="s">
        <v>60</v>
      </c>
      <c r="H124" s="81"/>
      <c r="I124" s="65" t="s">
        <v>60</v>
      </c>
      <c r="J124" s="81"/>
      <c r="K124" s="65" t="s">
        <v>60</v>
      </c>
      <c r="L124" s="81"/>
      <c r="M124" s="65" t="s">
        <v>60</v>
      </c>
      <c r="N124" s="81"/>
      <c r="O124" s="98" t="s">
        <v>1</v>
      </c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</row>
    <row r="125" ht="15.75" customHeight="1">
      <c r="A125" s="86"/>
      <c r="B125" s="63"/>
      <c r="C125" s="63" t="s">
        <v>60</v>
      </c>
      <c r="D125" s="80"/>
      <c r="E125" s="63" t="s">
        <v>60</v>
      </c>
      <c r="F125" s="80"/>
      <c r="G125" s="63" t="s">
        <v>60</v>
      </c>
      <c r="H125" s="80"/>
      <c r="I125" s="63" t="s">
        <v>60</v>
      </c>
      <c r="J125" s="80"/>
      <c r="K125" s="63" t="s">
        <v>60</v>
      </c>
      <c r="L125" s="80"/>
      <c r="M125" s="63" t="s">
        <v>60</v>
      </c>
      <c r="N125" s="80"/>
      <c r="O125" s="63" t="s">
        <v>58</v>
      </c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</row>
    <row r="126" ht="15.75" customHeight="1">
      <c r="A126" s="86"/>
      <c r="B126" s="65"/>
      <c r="C126" s="65" t="s">
        <v>60</v>
      </c>
      <c r="D126" s="81"/>
      <c r="E126" s="65" t="s">
        <v>60</v>
      </c>
      <c r="F126" s="81"/>
      <c r="G126" s="65" t="s">
        <v>60</v>
      </c>
      <c r="H126" s="81"/>
      <c r="I126" s="65" t="s">
        <v>1</v>
      </c>
      <c r="J126" s="81"/>
      <c r="K126" s="65" t="s">
        <v>58</v>
      </c>
      <c r="L126" s="81"/>
      <c r="M126" s="81"/>
      <c r="N126" s="81"/>
      <c r="O126" s="65" t="s">
        <v>1</v>
      </c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</row>
    <row r="127" ht="15.75" customHeight="1">
      <c r="A127" s="86"/>
      <c r="B127" s="63"/>
      <c r="C127" s="63" t="s">
        <v>58</v>
      </c>
      <c r="D127" s="80"/>
      <c r="E127" s="63" t="s">
        <v>60</v>
      </c>
      <c r="F127" s="80"/>
      <c r="G127" s="63" t="s">
        <v>60</v>
      </c>
      <c r="H127" s="80"/>
      <c r="I127" s="63" t="s">
        <v>1</v>
      </c>
      <c r="J127" s="80"/>
      <c r="K127" s="63" t="s">
        <v>58</v>
      </c>
      <c r="L127" s="80"/>
      <c r="M127" s="63" t="s">
        <v>60</v>
      </c>
      <c r="N127" s="80"/>
      <c r="O127" s="63" t="s">
        <v>1</v>
      </c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</row>
    <row r="128" ht="15.75" customHeight="1">
      <c r="A128" s="86"/>
      <c r="B128" s="65"/>
      <c r="C128" s="65" t="s">
        <v>60</v>
      </c>
      <c r="D128" s="81"/>
      <c r="E128" s="65" t="s">
        <v>60</v>
      </c>
      <c r="F128" s="81"/>
      <c r="G128" s="65" t="s">
        <v>58</v>
      </c>
      <c r="H128" s="81"/>
      <c r="I128" s="65" t="s">
        <v>60</v>
      </c>
      <c r="J128" s="81"/>
      <c r="K128" s="65" t="s">
        <v>60</v>
      </c>
      <c r="L128" s="81"/>
      <c r="M128" s="65" t="s">
        <v>60</v>
      </c>
      <c r="N128" s="81"/>
      <c r="O128" s="65" t="s">
        <v>1</v>
      </c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</row>
    <row r="129" ht="15.75" customHeight="1">
      <c r="A129" s="86"/>
      <c r="B129" s="63"/>
      <c r="C129" s="63" t="s">
        <v>60</v>
      </c>
      <c r="D129" s="80"/>
      <c r="E129" s="63" t="s">
        <v>60</v>
      </c>
      <c r="F129" s="80"/>
      <c r="G129" s="63" t="s">
        <v>60</v>
      </c>
      <c r="H129" s="80"/>
      <c r="I129" s="63" t="s">
        <v>60</v>
      </c>
      <c r="J129" s="80"/>
      <c r="K129" s="63" t="s">
        <v>60</v>
      </c>
      <c r="L129" s="80"/>
      <c r="M129" s="63" t="s">
        <v>60</v>
      </c>
      <c r="N129" s="80"/>
      <c r="O129" s="63" t="s">
        <v>1</v>
      </c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</row>
    <row r="130" ht="15.75" customHeight="1">
      <c r="A130" s="86"/>
      <c r="B130" s="65"/>
      <c r="C130" s="65" t="s">
        <v>60</v>
      </c>
      <c r="D130" s="81"/>
      <c r="E130" s="65" t="s">
        <v>60</v>
      </c>
      <c r="F130" s="81"/>
      <c r="G130" s="65" t="s">
        <v>60</v>
      </c>
      <c r="H130" s="81"/>
      <c r="I130" s="65" t="s">
        <v>60</v>
      </c>
      <c r="J130" s="81"/>
      <c r="K130" s="65" t="s">
        <v>60</v>
      </c>
      <c r="L130" s="81"/>
      <c r="M130" s="65" t="s">
        <v>60</v>
      </c>
      <c r="N130" s="81"/>
      <c r="O130" s="65" t="s">
        <v>58</v>
      </c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</row>
    <row r="131" ht="15.75" customHeight="1">
      <c r="A131" s="86"/>
      <c r="B131" s="63"/>
      <c r="C131" s="63" t="s">
        <v>60</v>
      </c>
      <c r="D131" s="80"/>
      <c r="E131" s="63" t="s">
        <v>60</v>
      </c>
      <c r="F131" s="80"/>
      <c r="G131" s="63" t="s">
        <v>60</v>
      </c>
      <c r="H131" s="80"/>
      <c r="I131" s="63" t="s">
        <v>60</v>
      </c>
      <c r="J131" s="80"/>
      <c r="K131" s="63" t="s">
        <v>60</v>
      </c>
      <c r="L131" s="80"/>
      <c r="M131" s="63" t="s">
        <v>60</v>
      </c>
      <c r="N131" s="80"/>
      <c r="O131" s="63" t="s">
        <v>58</v>
      </c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</row>
    <row r="132" ht="15.75" customHeight="1">
      <c r="A132" s="86"/>
      <c r="B132" s="65"/>
      <c r="C132" s="65" t="s">
        <v>60</v>
      </c>
      <c r="D132" s="81"/>
      <c r="E132" s="65" t="s">
        <v>60</v>
      </c>
      <c r="F132" s="81"/>
      <c r="G132" s="65" t="s">
        <v>60</v>
      </c>
      <c r="H132" s="81"/>
      <c r="I132" s="65" t="s">
        <v>58</v>
      </c>
      <c r="J132" s="81"/>
      <c r="K132" s="65" t="s">
        <v>60</v>
      </c>
      <c r="L132" s="81"/>
      <c r="M132" s="65" t="s">
        <v>60</v>
      </c>
      <c r="N132" s="81"/>
      <c r="O132" s="65" t="s">
        <v>1</v>
      </c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</row>
    <row r="133" ht="15.75" customHeight="1">
      <c r="A133" s="86"/>
      <c r="B133" s="63"/>
      <c r="C133" s="63" t="s">
        <v>1</v>
      </c>
      <c r="D133" s="63" t="s">
        <v>58</v>
      </c>
      <c r="E133" s="63" t="s">
        <v>60</v>
      </c>
      <c r="F133" s="80"/>
      <c r="G133" s="63" t="s">
        <v>58</v>
      </c>
      <c r="H133" s="80"/>
      <c r="I133" s="63" t="s">
        <v>1</v>
      </c>
      <c r="J133" s="63" t="s">
        <v>58</v>
      </c>
      <c r="K133" s="63" t="s">
        <v>1</v>
      </c>
      <c r="L133" s="80"/>
      <c r="M133" s="63" t="s">
        <v>60</v>
      </c>
      <c r="N133" s="80"/>
      <c r="O133" s="63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</row>
    <row r="134" ht="15.75" customHeight="1">
      <c r="A134" s="86"/>
      <c r="B134" s="65"/>
      <c r="C134" s="65" t="s">
        <v>1</v>
      </c>
      <c r="D134" s="65" t="s">
        <v>60</v>
      </c>
      <c r="E134" s="65" t="s">
        <v>60</v>
      </c>
      <c r="F134" s="99"/>
      <c r="G134" s="65" t="s">
        <v>58</v>
      </c>
      <c r="H134" s="99"/>
      <c r="I134" s="65" t="s">
        <v>1</v>
      </c>
      <c r="J134" s="81"/>
      <c r="K134" s="65" t="s">
        <v>60</v>
      </c>
      <c r="L134" s="81"/>
      <c r="M134" s="65" t="s">
        <v>58</v>
      </c>
      <c r="N134" s="81"/>
      <c r="O134" s="65" t="s">
        <v>1</v>
      </c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</row>
    <row r="135" ht="15.75" customHeight="1">
      <c r="A135" s="86"/>
      <c r="B135" s="71"/>
      <c r="C135" s="88"/>
      <c r="D135" s="88"/>
      <c r="E135" s="88"/>
      <c r="F135" s="88"/>
      <c r="G135" s="88"/>
      <c r="H135" s="88"/>
      <c r="I135" s="78" t="s">
        <v>60</v>
      </c>
      <c r="J135" s="79"/>
      <c r="K135" s="78" t="s">
        <v>58</v>
      </c>
      <c r="L135" s="79"/>
      <c r="M135" s="78" t="s">
        <v>58</v>
      </c>
      <c r="N135" s="79"/>
      <c r="O135" s="78" t="s">
        <v>1</v>
      </c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</row>
    <row r="136" ht="15.75" customHeight="1">
      <c r="A136" s="86"/>
      <c r="B136" s="87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</row>
    <row r="137" ht="15.75" customHeight="1">
      <c r="A137" s="86"/>
      <c r="B137" s="87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</row>
    <row r="138" ht="15.75" customHeight="1">
      <c r="A138" s="86"/>
      <c r="B138" s="87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</row>
    <row r="139" ht="15.75" customHeight="1">
      <c r="A139" s="86"/>
      <c r="B139" s="87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</row>
    <row r="140" ht="15.75" customHeight="1">
      <c r="A140" s="86"/>
      <c r="B140" s="87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</row>
    <row r="141" ht="15.75" customHeight="1">
      <c r="A141" s="86"/>
      <c r="B141" s="87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</row>
    <row r="142" ht="15.75" customHeight="1">
      <c r="A142" s="86"/>
      <c r="B142" s="87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</row>
    <row r="143" ht="15.75" customHeight="1">
      <c r="A143" s="86"/>
      <c r="B143" s="87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</row>
    <row r="144" ht="15.75" customHeight="1">
      <c r="A144" s="86"/>
      <c r="B144" s="87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ht="15.75" customHeight="1">
      <c r="A145" s="86"/>
      <c r="B145" s="87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</row>
    <row r="146" ht="15.75" customHeight="1">
      <c r="A146" s="86"/>
      <c r="B146" s="87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</row>
    <row r="147" ht="15.75" customHeight="1">
      <c r="A147" s="86"/>
      <c r="B147" s="87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</row>
    <row r="148" ht="15.75" customHeight="1">
      <c r="A148" s="86"/>
      <c r="B148" s="87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</row>
    <row r="149" ht="15.75" customHeight="1">
      <c r="A149" s="86"/>
      <c r="B149" s="87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</row>
    <row r="150" ht="15.75" customHeight="1">
      <c r="A150" s="86"/>
      <c r="B150" s="87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</row>
    <row r="151" ht="15.75" customHeight="1">
      <c r="A151" s="86"/>
      <c r="B151" s="87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</row>
    <row r="152" ht="15.75" customHeight="1">
      <c r="A152" s="86"/>
      <c r="B152" s="87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</row>
    <row r="153" ht="15.75" customHeight="1">
      <c r="A153" s="86"/>
      <c r="B153" s="87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</row>
    <row r="154" ht="15.75" customHeight="1">
      <c r="A154" s="86"/>
      <c r="B154" s="87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</row>
    <row r="155" ht="15.75" customHeight="1">
      <c r="A155" s="86"/>
      <c r="B155" s="87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</row>
    <row r="156" ht="15.75" customHeight="1">
      <c r="A156" s="69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</row>
    <row r="157" ht="15.75" customHeight="1">
      <c r="A157" s="69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</row>
    <row r="158" ht="15.75" customHeight="1">
      <c r="A158" s="69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</row>
    <row r="159" ht="15.75" customHeight="1">
      <c r="A159" s="69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</row>
    <row r="160" ht="15.75" customHeight="1">
      <c r="A160" s="69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</row>
    <row r="161" ht="15.75" customHeight="1">
      <c r="A161" s="69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</row>
    <row r="162" ht="15.75" customHeight="1">
      <c r="A162" s="69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</row>
    <row r="163" ht="15.75" customHeight="1">
      <c r="A163" s="69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</row>
    <row r="164" ht="15.75" customHeight="1">
      <c r="A164" s="69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</row>
    <row r="165" ht="15.75" customHeight="1">
      <c r="A165" s="69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</row>
    <row r="166" ht="15.75" customHeight="1">
      <c r="A166" s="69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</row>
    <row r="167" ht="15.75" customHeight="1">
      <c r="A167" s="69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</row>
    <row r="168" ht="15.75" customHeight="1">
      <c r="A168" s="69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</row>
    <row r="169" ht="15.75" customHeight="1">
      <c r="A169" s="69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</row>
    <row r="170" ht="15.75" customHeight="1">
      <c r="A170" s="69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</row>
    <row r="171" ht="15.75" customHeight="1">
      <c r="A171" s="69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</row>
    <row r="172" ht="15.75" customHeight="1">
      <c r="A172" s="69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</row>
    <row r="173" ht="15.75" customHeight="1">
      <c r="A173" s="69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</row>
    <row r="174" ht="15.75" customHeight="1">
      <c r="A174" s="69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</row>
    <row r="175" ht="15.75" customHeight="1">
      <c r="A175" s="69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</row>
    <row r="176" ht="15.75" customHeight="1">
      <c r="A176" s="69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</row>
    <row r="177" ht="15.75" customHeight="1">
      <c r="A177" s="69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</row>
    <row r="178" ht="15.75" customHeight="1">
      <c r="A178" s="69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</row>
    <row r="179" ht="15.75" customHeight="1">
      <c r="A179" s="69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</row>
    <row r="180" ht="15.75" customHeight="1">
      <c r="A180" s="69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</row>
    <row r="181" ht="15.75" customHeight="1">
      <c r="A181" s="69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</row>
    <row r="182" ht="15.75" customHeight="1">
      <c r="A182" s="69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</row>
    <row r="183" ht="15.75" customHeight="1">
      <c r="A183" s="69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</row>
    <row r="184" ht="15.75" customHeight="1">
      <c r="A184" s="69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</row>
    <row r="185" ht="15.75" customHeight="1">
      <c r="A185" s="69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</row>
    <row r="186" ht="15.75" customHeight="1">
      <c r="A186" s="69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</row>
    <row r="187" ht="15.75" customHeight="1">
      <c r="A187" s="69"/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</row>
    <row r="188" ht="15.75" customHeight="1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</row>
    <row r="189" ht="15.75" customHeight="1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</row>
    <row r="190" ht="15.75" customHeight="1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</row>
    <row r="191" ht="15.75" customHeight="1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</row>
    <row r="192" ht="15.75" customHeight="1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</row>
    <row r="193" ht="15.75" customHeight="1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</row>
    <row r="194" ht="15.75" customHeight="1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</row>
    <row r="195" ht="15.75" customHeight="1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</row>
    <row r="196" ht="15.75" customHeight="1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</row>
    <row r="197" ht="15.75" customHeight="1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</row>
    <row r="198" ht="15.75" customHeight="1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</row>
    <row r="199" ht="15.75" customHeight="1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</row>
    <row r="200" ht="15.75" customHeight="1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</row>
    <row r="201" ht="15.75" customHeight="1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</row>
    <row r="202" ht="15.75" customHeight="1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</row>
    <row r="203" ht="15.75" customHeight="1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</row>
    <row r="204" ht="15.75" customHeight="1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</row>
    <row r="205" ht="15.75" customHeight="1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</row>
    <row r="206" ht="15.75" customHeight="1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</row>
    <row r="207" ht="15.75" customHeight="1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</row>
    <row r="208" ht="15.75" customHeight="1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</row>
    <row r="209" ht="15.75" customHeight="1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</row>
    <row r="210" ht="15.75" customHeight="1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</row>
    <row r="211" ht="15.75" customHeight="1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</row>
    <row r="212" ht="15.75" customHeight="1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</row>
    <row r="213" ht="15.75" customHeight="1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</row>
    <row r="214" ht="15.75" customHeight="1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</row>
    <row r="215" ht="15.75" customHeight="1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</row>
    <row r="216" ht="15.75" customHeight="1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</row>
    <row r="217" ht="15.75" customHeight="1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</row>
    <row r="218" ht="15.75" customHeight="1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</row>
    <row r="219" ht="15.75" customHeight="1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</row>
    <row r="220" ht="15.75" customHeight="1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ht="15.75" customHeight="1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ht="15.75" customHeight="1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</row>
    <row r="223" ht="15.75" customHeight="1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</row>
    <row r="224" ht="15.75" customHeight="1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</row>
    <row r="225" ht="15.75" customHeight="1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</row>
    <row r="226" ht="15.75" customHeight="1">
      <c r="A226" s="69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</row>
    <row r="227" ht="15.75" customHeight="1">
      <c r="A227" s="69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</row>
    <row r="228" ht="15.75" customHeight="1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</row>
    <row r="229" ht="15.75" customHeight="1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</row>
    <row r="230" ht="15.75" customHeight="1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</row>
    <row r="231" ht="15.75" customHeight="1">
      <c r="A231" s="69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</row>
    <row r="232" ht="15.75" customHeight="1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</row>
    <row r="233" ht="15.75" customHeight="1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</row>
    <row r="234" ht="15.75" customHeight="1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</row>
    <row r="235" ht="15.75" customHeight="1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</row>
    <row r="236" ht="15.75" customHeight="1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</row>
    <row r="237" ht="15.75" customHeight="1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</row>
    <row r="238" ht="15.75" customHeight="1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</row>
    <row r="239" ht="15.75" customHeight="1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</row>
    <row r="240" ht="15.75" customHeight="1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</row>
    <row r="241" ht="15.75" customHeight="1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</row>
    <row r="242" ht="15.75" customHeight="1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</row>
    <row r="243" ht="15.75" customHeight="1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</row>
    <row r="244" ht="15.75" customHeight="1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</row>
    <row r="245" ht="15.75" customHeight="1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</row>
    <row r="246" ht="15.75" customHeight="1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</row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</sheetData>
  <conditionalFormatting sqref="C41:Y230">
    <cfRule type="cellIs" dxfId="1" priority="1" operator="equal">
      <formula>"i"</formula>
    </cfRule>
  </conditionalFormatting>
  <conditionalFormatting sqref="C41:Y230">
    <cfRule type="cellIs" dxfId="1" priority="2" operator="equal">
      <formula>"i"</formula>
    </cfRule>
  </conditionalFormatting>
  <conditionalFormatting sqref="C41:Y230">
    <cfRule type="cellIs" dxfId="2" priority="3" operator="equal">
      <formula>"d"</formula>
    </cfRule>
  </conditionalFormatting>
  <conditionalFormatting sqref="C41:Y41">
    <cfRule type="cellIs" dxfId="0" priority="4" operator="equal">
      <formula>"m"</formula>
    </cfRule>
  </conditionalFormatting>
  <conditionalFormatting sqref="C31:Z230">
    <cfRule type="containsText" dxfId="3" priority="5" operator="containsText" text="I">
      <formula>NOT(ISERROR(SEARCH(("I"),(C31))))</formula>
    </cfRule>
  </conditionalFormatting>
  <conditionalFormatting sqref="C31:Z230">
    <cfRule type="containsText" dxfId="4" priority="6" operator="containsText" text="d">
      <formula>NOT(ISERROR(SEARCH(("d"),(C31))))</formula>
    </cfRule>
  </conditionalFormatting>
  <conditionalFormatting sqref="C31:Z347">
    <cfRule type="containsText" dxfId="5" priority="7" operator="containsText" text="m">
      <formula>NOT(ISERROR(SEARCH(("m"),(C31))))</formula>
    </cfRule>
  </conditionalFormatting>
  <conditionalFormatting sqref="C31:Z230">
    <cfRule type="containsText" dxfId="6" priority="8" operator="containsText" text="i">
      <formula>NOT(ISERROR(SEARCH(("i"),(C31))))</formula>
    </cfRule>
  </conditionalFormatting>
  <printOptions/>
  <pageMargins bottom="1.0" footer="0.0" header="0.0" left="0.75" right="0.75" top="1.0"/>
  <pageSetup orientation="portrait"/>
  <drawing r:id="rId2"/>
  <legacyDrawing r:id="rId3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6.0" topLeftCell="C7" activePane="bottomRight" state="frozen"/>
      <selection activeCell="C1" sqref="C1" pane="topRight"/>
      <selection activeCell="A7" sqref="A7" pane="bottomLeft"/>
      <selection activeCell="C7" sqref="C7" pane="bottomRight"/>
    </sheetView>
  </sheetViews>
  <sheetFormatPr customHeight="1" defaultColWidth="11.22" defaultRowHeight="15.0"/>
  <cols>
    <col customWidth="1" hidden="1" min="1" max="1" width="18.44"/>
    <col customWidth="1" min="2" max="2" width="24.33"/>
    <col customWidth="1" min="3" max="4" width="10.78"/>
    <col customWidth="1" min="5" max="5" width="16.78"/>
    <col customWidth="1" min="6" max="6" width="10.78"/>
    <col customWidth="1" min="7" max="8" width="10.44"/>
    <col customWidth="1" min="9" max="9" width="12.33"/>
    <col customWidth="1" min="10" max="16" width="10.44"/>
    <col customWidth="1" hidden="1" min="17" max="26" width="10.44"/>
  </cols>
  <sheetData>
    <row r="1" ht="15.0" customHeight="1">
      <c r="A1" s="1">
        <v>8.0</v>
      </c>
      <c r="B1" s="2"/>
      <c r="C1" s="3">
        <f t="shared" ref="C1:J1" si="1">COUNTIF(C31:C230,"i")</f>
        <v>38</v>
      </c>
      <c r="D1" s="3">
        <f t="shared" si="1"/>
        <v>27</v>
      </c>
      <c r="E1" s="3">
        <f t="shared" si="1"/>
        <v>25</v>
      </c>
      <c r="F1" s="5">
        <f t="shared" si="1"/>
        <v>14</v>
      </c>
      <c r="G1" s="3">
        <f t="shared" si="1"/>
        <v>3</v>
      </c>
      <c r="H1" s="3">
        <f t="shared" si="1"/>
        <v>20</v>
      </c>
      <c r="I1" s="3">
        <f t="shared" si="1"/>
        <v>36</v>
      </c>
      <c r="J1" s="3">
        <f t="shared" si="1"/>
        <v>9</v>
      </c>
      <c r="K1" s="3">
        <f>COUNTIF(K31:K231,"i")</f>
        <v>47</v>
      </c>
      <c r="L1" s="3">
        <f t="shared" ref="L1:Z1" si="2">COUNTIF(L31:L230,"i")</f>
        <v>31</v>
      </c>
      <c r="M1" s="3">
        <f t="shared" si="2"/>
        <v>5</v>
      </c>
      <c r="N1" s="3">
        <f t="shared" si="2"/>
        <v>26</v>
      </c>
      <c r="O1" s="3">
        <f t="shared" si="2"/>
        <v>20</v>
      </c>
      <c r="P1" s="3">
        <f t="shared" si="2"/>
        <v>0</v>
      </c>
      <c r="Q1" s="3">
        <f t="shared" si="2"/>
        <v>0</v>
      </c>
      <c r="R1" s="3">
        <f t="shared" si="2"/>
        <v>0</v>
      </c>
      <c r="S1" s="3">
        <f t="shared" si="2"/>
        <v>0</v>
      </c>
      <c r="T1" s="3">
        <f t="shared" si="2"/>
        <v>0</v>
      </c>
      <c r="U1" s="3">
        <f t="shared" si="2"/>
        <v>0</v>
      </c>
      <c r="V1" s="3">
        <f t="shared" si="2"/>
        <v>0</v>
      </c>
      <c r="W1" s="3">
        <f t="shared" si="2"/>
        <v>0</v>
      </c>
      <c r="X1" s="3">
        <f t="shared" si="2"/>
        <v>0</v>
      </c>
      <c r="Y1" s="3">
        <f t="shared" si="2"/>
        <v>0</v>
      </c>
      <c r="Z1" s="3">
        <f t="shared" si="2"/>
        <v>0</v>
      </c>
    </row>
    <row r="2" ht="15.0" customHeight="1">
      <c r="A2" s="1"/>
      <c r="B2" s="2"/>
      <c r="C2" s="6">
        <f t="shared" ref="C2:J2" si="3">COUNTIF(C31:C231,"d")</f>
        <v>37</v>
      </c>
      <c r="D2" s="6">
        <f t="shared" si="3"/>
        <v>39</v>
      </c>
      <c r="E2" s="6">
        <f t="shared" si="3"/>
        <v>30</v>
      </c>
      <c r="F2" s="7">
        <f t="shared" si="3"/>
        <v>30</v>
      </c>
      <c r="G2" s="6">
        <f t="shared" si="3"/>
        <v>21</v>
      </c>
      <c r="H2" s="6">
        <f t="shared" si="3"/>
        <v>42</v>
      </c>
      <c r="I2" s="6">
        <f t="shared" si="3"/>
        <v>48</v>
      </c>
      <c r="J2" s="6">
        <f t="shared" si="3"/>
        <v>32</v>
      </c>
      <c r="K2" s="6">
        <f>COUNTIF(K31:K232,"d")</f>
        <v>32</v>
      </c>
      <c r="L2" s="6">
        <f t="shared" ref="L2:Z2" si="4">COUNTIF(L31:L231,"d")</f>
        <v>34</v>
      </c>
      <c r="M2" s="6">
        <f t="shared" si="4"/>
        <v>37</v>
      </c>
      <c r="N2" s="6">
        <f t="shared" si="4"/>
        <v>22</v>
      </c>
      <c r="O2" s="6">
        <f t="shared" si="4"/>
        <v>20</v>
      </c>
      <c r="P2" s="6">
        <f t="shared" si="4"/>
        <v>14</v>
      </c>
      <c r="Q2" s="6">
        <f t="shared" si="4"/>
        <v>0</v>
      </c>
      <c r="R2" s="6">
        <f t="shared" si="4"/>
        <v>0</v>
      </c>
      <c r="S2" s="6">
        <f t="shared" si="4"/>
        <v>0</v>
      </c>
      <c r="T2" s="6">
        <f t="shared" si="4"/>
        <v>0</v>
      </c>
      <c r="U2" s="6">
        <f t="shared" si="4"/>
        <v>0</v>
      </c>
      <c r="V2" s="6">
        <f t="shared" si="4"/>
        <v>0</v>
      </c>
      <c r="W2" s="6">
        <f t="shared" si="4"/>
        <v>0</v>
      </c>
      <c r="X2" s="6">
        <f t="shared" si="4"/>
        <v>0</v>
      </c>
      <c r="Y2" s="6">
        <f t="shared" si="4"/>
        <v>0</v>
      </c>
      <c r="Z2" s="6">
        <f t="shared" si="4"/>
        <v>0</v>
      </c>
    </row>
    <row r="3" ht="15.0" customHeight="1">
      <c r="A3" s="1"/>
      <c r="B3" s="2"/>
      <c r="C3" s="9">
        <f t="shared" ref="C3:J3" si="5">COUNTIF(C31:C232,"m")</f>
        <v>18</v>
      </c>
      <c r="D3" s="9">
        <f t="shared" si="5"/>
        <v>20</v>
      </c>
      <c r="E3" s="9">
        <f t="shared" si="5"/>
        <v>24</v>
      </c>
      <c r="F3" s="10">
        <f t="shared" si="5"/>
        <v>18</v>
      </c>
      <c r="G3" s="9">
        <f t="shared" si="5"/>
        <v>49</v>
      </c>
      <c r="H3" s="9">
        <f t="shared" si="5"/>
        <v>32</v>
      </c>
      <c r="I3" s="9">
        <f t="shared" si="5"/>
        <v>19</v>
      </c>
      <c r="J3" s="9">
        <f t="shared" si="5"/>
        <v>40</v>
      </c>
      <c r="K3" s="9">
        <f>COUNTIF(K31:K233,"m")</f>
        <v>17</v>
      </c>
      <c r="L3" s="9">
        <f t="shared" ref="L3:Z3" si="6">COUNTIF(L31:L232,"m")</f>
        <v>37</v>
      </c>
      <c r="M3" s="9">
        <f t="shared" si="6"/>
        <v>54</v>
      </c>
      <c r="N3" s="9">
        <f t="shared" si="6"/>
        <v>35</v>
      </c>
      <c r="O3" s="9">
        <f t="shared" si="6"/>
        <v>43</v>
      </c>
      <c r="P3" s="9">
        <f t="shared" si="6"/>
        <v>13</v>
      </c>
      <c r="Q3" s="9">
        <f t="shared" si="6"/>
        <v>0</v>
      </c>
      <c r="R3" s="9">
        <f t="shared" si="6"/>
        <v>0</v>
      </c>
      <c r="S3" s="9">
        <f t="shared" si="6"/>
        <v>0</v>
      </c>
      <c r="T3" s="9">
        <f t="shared" si="6"/>
        <v>0</v>
      </c>
      <c r="U3" s="9">
        <f t="shared" si="6"/>
        <v>0</v>
      </c>
      <c r="V3" s="9">
        <f t="shared" si="6"/>
        <v>0</v>
      </c>
      <c r="W3" s="9">
        <f t="shared" si="6"/>
        <v>0</v>
      </c>
      <c r="X3" s="9">
        <f t="shared" si="6"/>
        <v>0</v>
      </c>
      <c r="Y3" s="9">
        <f t="shared" si="6"/>
        <v>0</v>
      </c>
      <c r="Z3" s="9">
        <f t="shared" si="6"/>
        <v>0</v>
      </c>
    </row>
    <row r="4" ht="15.0" customHeight="1">
      <c r="A4" s="1"/>
      <c r="B4" s="12" t="s">
        <v>0</v>
      </c>
      <c r="C4" s="13">
        <v>43759.0</v>
      </c>
      <c r="D4" s="14">
        <v>43780.0</v>
      </c>
      <c r="E4" s="16" t="s">
        <v>1</v>
      </c>
      <c r="F4" s="18">
        <v>43780.0</v>
      </c>
      <c r="G4" s="20">
        <v>43789.0</v>
      </c>
      <c r="H4" s="14">
        <v>43810.0</v>
      </c>
      <c r="I4" s="14">
        <v>43852.0</v>
      </c>
      <c r="J4" s="14">
        <v>43854.0</v>
      </c>
      <c r="K4" s="23"/>
      <c r="L4" s="23"/>
      <c r="M4" s="14">
        <v>43887.0</v>
      </c>
      <c r="N4" s="14">
        <v>43887.0</v>
      </c>
      <c r="O4" s="14">
        <v>43887.0</v>
      </c>
      <c r="P4" s="14">
        <v>43889.0</v>
      </c>
      <c r="Q4" s="2"/>
      <c r="R4" s="2"/>
      <c r="S4" s="2"/>
      <c r="T4" s="2"/>
      <c r="U4" s="2"/>
      <c r="V4" s="2"/>
      <c r="W4" s="2"/>
      <c r="X4" s="2"/>
      <c r="Y4" s="2"/>
      <c r="Z4" s="2"/>
    </row>
    <row r="5" ht="34.5" customHeight="1">
      <c r="A5" s="1"/>
      <c r="B5" s="12" t="s">
        <v>2</v>
      </c>
      <c r="C5" s="25" t="s">
        <v>9</v>
      </c>
      <c r="D5" s="26" t="s">
        <v>9</v>
      </c>
      <c r="E5" s="28" t="s">
        <v>13</v>
      </c>
      <c r="F5" s="30" t="s">
        <v>13</v>
      </c>
      <c r="G5" s="32" t="s">
        <v>13</v>
      </c>
      <c r="H5" s="32" t="s">
        <v>19</v>
      </c>
      <c r="I5" s="16" t="s">
        <v>20</v>
      </c>
      <c r="J5" s="16" t="s">
        <v>22</v>
      </c>
      <c r="K5" s="2"/>
      <c r="L5" s="2"/>
      <c r="M5" s="28" t="s">
        <v>24</v>
      </c>
      <c r="N5" s="28" t="s">
        <v>25</v>
      </c>
      <c r="O5" s="32" t="s">
        <v>26</v>
      </c>
      <c r="P5" s="32" t="s">
        <v>27</v>
      </c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1"/>
      <c r="B6" s="33" t="s">
        <v>11</v>
      </c>
      <c r="C6" s="16" t="s">
        <v>28</v>
      </c>
      <c r="D6" s="16" t="s">
        <v>29</v>
      </c>
      <c r="E6" s="16" t="s">
        <v>30</v>
      </c>
      <c r="F6" s="34" t="s">
        <v>30</v>
      </c>
      <c r="G6" s="16" t="s">
        <v>30</v>
      </c>
      <c r="H6" s="16" t="s">
        <v>32</v>
      </c>
      <c r="I6" s="16" t="s">
        <v>33</v>
      </c>
      <c r="J6" s="36"/>
      <c r="K6" s="42" t="s">
        <v>38</v>
      </c>
      <c r="L6" s="42" t="s">
        <v>49</v>
      </c>
      <c r="M6" s="16" t="s">
        <v>50</v>
      </c>
      <c r="N6" s="16" t="s">
        <v>29</v>
      </c>
      <c r="O6" s="16" t="s">
        <v>51</v>
      </c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ht="15.0" customHeight="1">
      <c r="A7" s="1"/>
      <c r="B7" s="12" t="s">
        <v>52</v>
      </c>
      <c r="C7" s="45"/>
      <c r="D7" s="45"/>
      <c r="E7" s="45"/>
      <c r="F7" s="45"/>
      <c r="G7" s="45"/>
      <c r="H7" s="46"/>
      <c r="I7" s="45"/>
      <c r="J7" s="45"/>
      <c r="K7" s="47"/>
      <c r="L7" s="47"/>
      <c r="M7" s="45"/>
      <c r="N7" s="45"/>
      <c r="O7" s="46" t="s">
        <v>54</v>
      </c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ht="15.0" customHeight="1">
      <c r="A8" s="1"/>
      <c r="B8" s="12" t="s">
        <v>53</v>
      </c>
      <c r="C8" s="2"/>
      <c r="D8" s="2"/>
      <c r="E8" s="45"/>
      <c r="F8" s="5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0" hidden="1" customHeight="1">
      <c r="A9" s="50" t="s">
        <v>55</v>
      </c>
      <c r="B9" s="52"/>
      <c r="C9" s="56">
        <f t="shared" ref="C9:Z9" si="7">countif(C31:C51,"I")/C12</f>
        <v>0.05263157895</v>
      </c>
      <c r="D9" s="56">
        <f t="shared" si="7"/>
        <v>0.2</v>
      </c>
      <c r="E9" s="56">
        <f t="shared" si="7"/>
        <v>0.1</v>
      </c>
      <c r="F9" s="56">
        <f t="shared" si="7"/>
        <v>0.3333333333</v>
      </c>
      <c r="G9" s="56">
        <f t="shared" si="7"/>
        <v>0</v>
      </c>
      <c r="H9" s="56">
        <f t="shared" si="7"/>
        <v>0.09523809524</v>
      </c>
      <c r="I9" s="56">
        <f t="shared" si="7"/>
        <v>0.3333333333</v>
      </c>
      <c r="J9" s="56">
        <f t="shared" si="7"/>
        <v>0.04761904762</v>
      </c>
      <c r="K9" s="56">
        <f t="shared" si="7"/>
        <v>0.4285714286</v>
      </c>
      <c r="L9" s="56">
        <f t="shared" si="7"/>
        <v>0.1904761905</v>
      </c>
      <c r="M9" s="56" t="str">
        <f t="shared" si="7"/>
        <v>#DIV/0!</v>
      </c>
      <c r="N9" s="56" t="str">
        <f t="shared" si="7"/>
        <v>#DIV/0!</v>
      </c>
      <c r="O9" s="56" t="str">
        <f t="shared" si="7"/>
        <v>#DIV/0!</v>
      </c>
      <c r="P9" s="56" t="str">
        <f t="shared" si="7"/>
        <v>#DIV/0!</v>
      </c>
      <c r="Q9" s="56" t="str">
        <f t="shared" si="7"/>
        <v>#DIV/0!</v>
      </c>
      <c r="R9" s="56" t="str">
        <f t="shared" si="7"/>
        <v>#DIV/0!</v>
      </c>
      <c r="S9" s="56" t="str">
        <f t="shared" si="7"/>
        <v>#DIV/0!</v>
      </c>
      <c r="T9" s="56" t="str">
        <f t="shared" si="7"/>
        <v>#DIV/0!</v>
      </c>
      <c r="U9" s="56" t="str">
        <f t="shared" si="7"/>
        <v>#DIV/0!</v>
      </c>
      <c r="V9" s="56" t="str">
        <f t="shared" si="7"/>
        <v>#DIV/0!</v>
      </c>
      <c r="W9" s="56" t="str">
        <f t="shared" si="7"/>
        <v>#DIV/0!</v>
      </c>
      <c r="X9" s="56" t="str">
        <f t="shared" si="7"/>
        <v>#DIV/0!</v>
      </c>
      <c r="Y9" s="56" t="str">
        <f t="shared" si="7"/>
        <v>#DIV/0!</v>
      </c>
      <c r="Z9" s="56" t="str">
        <f t="shared" si="7"/>
        <v>#DIV/0!</v>
      </c>
    </row>
    <row r="10" ht="15.0" hidden="1" customHeight="1">
      <c r="A10" s="52"/>
      <c r="B10" s="52"/>
      <c r="C10" s="62">
        <f t="shared" ref="C10:Z10" si="8">countif(C31:C51,"D")/C12</f>
        <v>0.4736842105</v>
      </c>
      <c r="D10" s="62">
        <f t="shared" si="8"/>
        <v>0.3333333333</v>
      </c>
      <c r="E10" s="62">
        <f t="shared" si="8"/>
        <v>0.1</v>
      </c>
      <c r="F10" s="62">
        <f t="shared" si="8"/>
        <v>0.6666666667</v>
      </c>
      <c r="G10" s="62">
        <f t="shared" si="8"/>
        <v>0.2380952381</v>
      </c>
      <c r="H10" s="62">
        <f t="shared" si="8"/>
        <v>0.5714285714</v>
      </c>
      <c r="I10" s="62">
        <f t="shared" si="8"/>
        <v>0.4285714286</v>
      </c>
      <c r="J10" s="62">
        <f t="shared" si="8"/>
        <v>0.2857142857</v>
      </c>
      <c r="K10" s="62">
        <f t="shared" si="8"/>
        <v>0.5238095238</v>
      </c>
      <c r="L10" s="62">
        <f t="shared" si="8"/>
        <v>0.4761904762</v>
      </c>
      <c r="M10" s="62" t="str">
        <f t="shared" si="8"/>
        <v>#DIV/0!</v>
      </c>
      <c r="N10" s="62" t="str">
        <f t="shared" si="8"/>
        <v>#DIV/0!</v>
      </c>
      <c r="O10" s="62" t="str">
        <f t="shared" si="8"/>
        <v>#DIV/0!</v>
      </c>
      <c r="P10" s="62" t="str">
        <f t="shared" si="8"/>
        <v>#DIV/0!</v>
      </c>
      <c r="Q10" s="62" t="str">
        <f t="shared" si="8"/>
        <v>#DIV/0!</v>
      </c>
      <c r="R10" s="62" t="str">
        <f t="shared" si="8"/>
        <v>#DIV/0!</v>
      </c>
      <c r="S10" s="62" t="str">
        <f t="shared" si="8"/>
        <v>#DIV/0!</v>
      </c>
      <c r="T10" s="62" t="str">
        <f t="shared" si="8"/>
        <v>#DIV/0!</v>
      </c>
      <c r="U10" s="62" t="str">
        <f t="shared" si="8"/>
        <v>#DIV/0!</v>
      </c>
      <c r="V10" s="62" t="str">
        <f t="shared" si="8"/>
        <v>#DIV/0!</v>
      </c>
      <c r="W10" s="62" t="str">
        <f t="shared" si="8"/>
        <v>#DIV/0!</v>
      </c>
      <c r="X10" s="62" t="str">
        <f t="shared" si="8"/>
        <v>#DIV/0!</v>
      </c>
      <c r="Y10" s="62" t="str">
        <f t="shared" si="8"/>
        <v>#DIV/0!</v>
      </c>
      <c r="Z10" s="62" t="str">
        <f t="shared" si="8"/>
        <v>#DIV/0!</v>
      </c>
    </row>
    <row r="11" ht="15.0" hidden="1" customHeight="1">
      <c r="A11" s="52"/>
      <c r="B11" s="52"/>
      <c r="C11" s="66">
        <f t="shared" ref="C11:Z11" si="9">countif(C31:C51,"M")/C12</f>
        <v>0.4736842105</v>
      </c>
      <c r="D11" s="66">
        <f t="shared" si="9"/>
        <v>0.4666666667</v>
      </c>
      <c r="E11" s="66">
        <f t="shared" si="9"/>
        <v>0.8</v>
      </c>
      <c r="F11" s="66">
        <f t="shared" si="9"/>
        <v>0</v>
      </c>
      <c r="G11" s="66">
        <f t="shared" si="9"/>
        <v>0.7619047619</v>
      </c>
      <c r="H11" s="66">
        <f t="shared" si="9"/>
        <v>0.3333333333</v>
      </c>
      <c r="I11" s="66">
        <f t="shared" si="9"/>
        <v>0.2380952381</v>
      </c>
      <c r="J11" s="66">
        <f t="shared" si="9"/>
        <v>0.6666666667</v>
      </c>
      <c r="K11" s="66">
        <f t="shared" si="9"/>
        <v>0.04761904762</v>
      </c>
      <c r="L11" s="66">
        <f t="shared" si="9"/>
        <v>0.3333333333</v>
      </c>
      <c r="M11" s="66" t="str">
        <f t="shared" si="9"/>
        <v>#DIV/0!</v>
      </c>
      <c r="N11" s="66" t="str">
        <f t="shared" si="9"/>
        <v>#DIV/0!</v>
      </c>
      <c r="O11" s="66" t="str">
        <f t="shared" si="9"/>
        <v>#DIV/0!</v>
      </c>
      <c r="P11" s="66" t="str">
        <f t="shared" si="9"/>
        <v>#DIV/0!</v>
      </c>
      <c r="Q11" s="66" t="str">
        <f t="shared" si="9"/>
        <v>#DIV/0!</v>
      </c>
      <c r="R11" s="66" t="str">
        <f t="shared" si="9"/>
        <v>#DIV/0!</v>
      </c>
      <c r="S11" s="66" t="str">
        <f t="shared" si="9"/>
        <v>#DIV/0!</v>
      </c>
      <c r="T11" s="66" t="str">
        <f t="shared" si="9"/>
        <v>#DIV/0!</v>
      </c>
      <c r="U11" s="66" t="str">
        <f t="shared" si="9"/>
        <v>#DIV/0!</v>
      </c>
      <c r="V11" s="66" t="str">
        <f t="shared" si="9"/>
        <v>#DIV/0!</v>
      </c>
      <c r="W11" s="66" t="str">
        <f t="shared" si="9"/>
        <v>#DIV/0!</v>
      </c>
      <c r="X11" s="66" t="str">
        <f t="shared" si="9"/>
        <v>#DIV/0!</v>
      </c>
      <c r="Y11" s="66" t="str">
        <f t="shared" si="9"/>
        <v>#DIV/0!</v>
      </c>
      <c r="Z11" s="66" t="str">
        <f t="shared" si="9"/>
        <v>#DIV/0!</v>
      </c>
    </row>
    <row r="12" ht="15.0" hidden="1" customHeight="1">
      <c r="A12" s="52"/>
      <c r="B12" s="52"/>
      <c r="C12" s="68">
        <v>19.0</v>
      </c>
      <c r="D12" s="68">
        <v>15.0</v>
      </c>
      <c r="E12" s="68">
        <v>10.0</v>
      </c>
      <c r="F12" s="68">
        <v>3.0</v>
      </c>
      <c r="G12" s="68">
        <v>21.0</v>
      </c>
      <c r="H12" s="68">
        <v>21.0</v>
      </c>
      <c r="I12" s="68">
        <v>21.0</v>
      </c>
      <c r="J12" s="68">
        <v>21.0</v>
      </c>
      <c r="K12" s="68">
        <v>21.0</v>
      </c>
      <c r="L12" s="68">
        <v>21.0</v>
      </c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  <row r="13" ht="15.0" hidden="1" customHeight="1">
      <c r="A13" s="50" t="s">
        <v>59</v>
      </c>
      <c r="B13" s="52"/>
      <c r="C13" s="56">
        <f t="shared" ref="C13:Z13" si="10">countif(C52:C71,"i")/C16</f>
        <v>0.45</v>
      </c>
      <c r="D13" s="56">
        <f t="shared" si="10"/>
        <v>0.1875</v>
      </c>
      <c r="E13" s="56">
        <f t="shared" si="10"/>
        <v>0</v>
      </c>
      <c r="F13" s="56">
        <f t="shared" si="10"/>
        <v>0.25</v>
      </c>
      <c r="G13" s="56">
        <f t="shared" si="10"/>
        <v>0</v>
      </c>
      <c r="H13" s="56">
        <f t="shared" si="10"/>
        <v>0.2222222222</v>
      </c>
      <c r="I13" s="56">
        <f t="shared" si="10"/>
        <v>0.4736842105</v>
      </c>
      <c r="J13" s="56">
        <f t="shared" si="10"/>
        <v>0.05263157895</v>
      </c>
      <c r="K13" s="56">
        <f t="shared" si="10"/>
        <v>0.5555555556</v>
      </c>
      <c r="L13" s="56">
        <f t="shared" si="10"/>
        <v>0.5</v>
      </c>
      <c r="M13" s="56" t="str">
        <f t="shared" si="10"/>
        <v>#DIV/0!</v>
      </c>
      <c r="N13" s="56" t="str">
        <f t="shared" si="10"/>
        <v>#DIV/0!</v>
      </c>
      <c r="O13" s="56" t="str">
        <f t="shared" si="10"/>
        <v>#DIV/0!</v>
      </c>
      <c r="P13" s="56" t="str">
        <f t="shared" si="10"/>
        <v>#DIV/0!</v>
      </c>
      <c r="Q13" s="56" t="str">
        <f t="shared" si="10"/>
        <v>#DIV/0!</v>
      </c>
      <c r="R13" s="56" t="str">
        <f t="shared" si="10"/>
        <v>#DIV/0!</v>
      </c>
      <c r="S13" s="56" t="str">
        <f t="shared" si="10"/>
        <v>#DIV/0!</v>
      </c>
      <c r="T13" s="56" t="str">
        <f t="shared" si="10"/>
        <v>#DIV/0!</v>
      </c>
      <c r="U13" s="56" t="str">
        <f t="shared" si="10"/>
        <v>#DIV/0!</v>
      </c>
      <c r="V13" s="56" t="str">
        <f t="shared" si="10"/>
        <v>#DIV/0!</v>
      </c>
      <c r="W13" s="56" t="str">
        <f t="shared" si="10"/>
        <v>#DIV/0!</v>
      </c>
      <c r="X13" s="56" t="str">
        <f t="shared" si="10"/>
        <v>#DIV/0!</v>
      </c>
      <c r="Y13" s="56" t="str">
        <f t="shared" si="10"/>
        <v>#DIV/0!</v>
      </c>
      <c r="Z13" s="56" t="str">
        <f t="shared" si="10"/>
        <v>#DIV/0!</v>
      </c>
    </row>
    <row r="14" ht="15.0" hidden="1" customHeight="1">
      <c r="A14" s="52"/>
      <c r="B14" s="52"/>
      <c r="C14" s="62">
        <f t="shared" ref="C14:Z14" si="11">countif(C52:C71,"D")/C16</f>
        <v>0.5</v>
      </c>
      <c r="D14" s="62">
        <f t="shared" si="11"/>
        <v>0.3125</v>
      </c>
      <c r="E14" s="62">
        <f t="shared" si="11"/>
        <v>0.5333333333</v>
      </c>
      <c r="F14" s="62">
        <f t="shared" si="11"/>
        <v>0.75</v>
      </c>
      <c r="G14" s="62">
        <f t="shared" si="11"/>
        <v>0.3157894737</v>
      </c>
      <c r="H14" s="62">
        <f t="shared" si="11"/>
        <v>0.6111111111</v>
      </c>
      <c r="I14" s="62">
        <f t="shared" si="11"/>
        <v>0.3157894737</v>
      </c>
      <c r="J14" s="62">
        <f t="shared" si="11"/>
        <v>0.4210526316</v>
      </c>
      <c r="K14" s="62">
        <f t="shared" si="11"/>
        <v>0.2777777778</v>
      </c>
      <c r="L14" s="62">
        <f t="shared" si="11"/>
        <v>0.3333333333</v>
      </c>
      <c r="M14" s="62" t="str">
        <f t="shared" si="11"/>
        <v>#DIV/0!</v>
      </c>
      <c r="N14" s="62" t="str">
        <f t="shared" si="11"/>
        <v>#DIV/0!</v>
      </c>
      <c r="O14" s="62" t="str">
        <f t="shared" si="11"/>
        <v>#DIV/0!</v>
      </c>
      <c r="P14" s="62" t="str">
        <f t="shared" si="11"/>
        <v>#DIV/0!</v>
      </c>
      <c r="Q14" s="62" t="str">
        <f t="shared" si="11"/>
        <v>#DIV/0!</v>
      </c>
      <c r="R14" s="62" t="str">
        <f t="shared" si="11"/>
        <v>#DIV/0!</v>
      </c>
      <c r="S14" s="62" t="str">
        <f t="shared" si="11"/>
        <v>#DIV/0!</v>
      </c>
      <c r="T14" s="62" t="str">
        <f t="shared" si="11"/>
        <v>#DIV/0!</v>
      </c>
      <c r="U14" s="62" t="str">
        <f t="shared" si="11"/>
        <v>#DIV/0!</v>
      </c>
      <c r="V14" s="62" t="str">
        <f t="shared" si="11"/>
        <v>#DIV/0!</v>
      </c>
      <c r="W14" s="62" t="str">
        <f t="shared" si="11"/>
        <v>#DIV/0!</v>
      </c>
      <c r="X14" s="62" t="str">
        <f t="shared" si="11"/>
        <v>#DIV/0!</v>
      </c>
      <c r="Y14" s="62" t="str">
        <f t="shared" si="11"/>
        <v>#DIV/0!</v>
      </c>
      <c r="Z14" s="62" t="str">
        <f t="shared" si="11"/>
        <v>#DIV/0!</v>
      </c>
    </row>
    <row r="15" ht="15.0" hidden="1" customHeight="1">
      <c r="A15" s="52"/>
      <c r="B15" s="52"/>
      <c r="C15" s="66">
        <f t="shared" ref="C15:Z15" si="12">countif(C52:C71,"M")/C16</f>
        <v>0.05</v>
      </c>
      <c r="D15" s="66">
        <f t="shared" si="12"/>
        <v>0.5</v>
      </c>
      <c r="E15" s="66">
        <f t="shared" si="12"/>
        <v>0.4</v>
      </c>
      <c r="F15" s="66">
        <f t="shared" si="12"/>
        <v>0</v>
      </c>
      <c r="G15" s="66">
        <f t="shared" si="12"/>
        <v>0.6842105263</v>
      </c>
      <c r="H15" s="66">
        <f t="shared" si="12"/>
        <v>0.1666666667</v>
      </c>
      <c r="I15" s="66">
        <f t="shared" si="12"/>
        <v>0.2105263158</v>
      </c>
      <c r="J15" s="66">
        <f t="shared" si="12"/>
        <v>0.5263157895</v>
      </c>
      <c r="K15" s="66">
        <f t="shared" si="12"/>
        <v>0.1666666667</v>
      </c>
      <c r="L15" s="66">
        <f t="shared" si="12"/>
        <v>0.6666666667</v>
      </c>
      <c r="M15" s="66" t="str">
        <f t="shared" si="12"/>
        <v>#DIV/0!</v>
      </c>
      <c r="N15" s="66" t="str">
        <f t="shared" si="12"/>
        <v>#DIV/0!</v>
      </c>
      <c r="O15" s="66" t="str">
        <f t="shared" si="12"/>
        <v>#DIV/0!</v>
      </c>
      <c r="P15" s="66" t="str">
        <f t="shared" si="12"/>
        <v>#DIV/0!</v>
      </c>
      <c r="Q15" s="66" t="str">
        <f t="shared" si="12"/>
        <v>#DIV/0!</v>
      </c>
      <c r="R15" s="66" t="str">
        <f t="shared" si="12"/>
        <v>#DIV/0!</v>
      </c>
      <c r="S15" s="66" t="str">
        <f t="shared" si="12"/>
        <v>#DIV/0!</v>
      </c>
      <c r="T15" s="66" t="str">
        <f t="shared" si="12"/>
        <v>#DIV/0!</v>
      </c>
      <c r="U15" s="66" t="str">
        <f t="shared" si="12"/>
        <v>#DIV/0!</v>
      </c>
      <c r="V15" s="66" t="str">
        <f t="shared" si="12"/>
        <v>#DIV/0!</v>
      </c>
      <c r="W15" s="66" t="str">
        <f t="shared" si="12"/>
        <v>#DIV/0!</v>
      </c>
      <c r="X15" s="66" t="str">
        <f t="shared" si="12"/>
        <v>#DIV/0!</v>
      </c>
      <c r="Y15" s="66" t="str">
        <f t="shared" si="12"/>
        <v>#DIV/0!</v>
      </c>
      <c r="Z15" s="66" t="str">
        <f t="shared" si="12"/>
        <v>#DIV/0!</v>
      </c>
    </row>
    <row r="16" ht="15.0" hidden="1" customHeight="1">
      <c r="A16" s="52"/>
      <c r="B16" s="52"/>
      <c r="C16" s="68">
        <v>20.0</v>
      </c>
      <c r="D16" s="68">
        <v>16.0</v>
      </c>
      <c r="E16" s="68">
        <v>15.0</v>
      </c>
      <c r="F16" s="68">
        <v>4.0</v>
      </c>
      <c r="G16" s="68">
        <v>19.0</v>
      </c>
      <c r="H16" s="68">
        <v>18.0</v>
      </c>
      <c r="I16" s="68">
        <v>19.0</v>
      </c>
      <c r="J16" s="68">
        <v>19.0</v>
      </c>
      <c r="K16" s="68">
        <v>18.0</v>
      </c>
      <c r="L16" s="68">
        <v>12.0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</row>
    <row r="17" ht="15.0" hidden="1" customHeight="1">
      <c r="A17" s="50" t="s">
        <v>61</v>
      </c>
      <c r="B17" s="52"/>
      <c r="C17" s="56">
        <f t="shared" ref="C17:Z17" si="13">countif(C72:C92,"I")/C20</f>
        <v>0.6111111111</v>
      </c>
      <c r="D17" s="56">
        <f t="shared" si="13"/>
        <v>0.4117647059</v>
      </c>
      <c r="E17" s="56">
        <f t="shared" si="13"/>
        <v>0.4375</v>
      </c>
      <c r="F17" s="56">
        <f t="shared" si="13"/>
        <v>0.2727272727</v>
      </c>
      <c r="G17" s="56">
        <f t="shared" si="13"/>
        <v>0.1666666667</v>
      </c>
      <c r="H17" s="56">
        <f t="shared" si="13"/>
        <v>0.3</v>
      </c>
      <c r="I17" s="56">
        <f t="shared" si="13"/>
        <v>0.4444444444</v>
      </c>
      <c r="J17" s="56">
        <f t="shared" si="13"/>
        <v>0.3333333333</v>
      </c>
      <c r="K17" s="56">
        <f t="shared" si="13"/>
        <v>0.7058823529</v>
      </c>
      <c r="L17" s="56">
        <f t="shared" si="13"/>
        <v>0.7333333333</v>
      </c>
      <c r="M17" s="56" t="str">
        <f t="shared" si="13"/>
        <v>#DIV/0!</v>
      </c>
      <c r="N17" s="56" t="str">
        <f t="shared" si="13"/>
        <v>#DIV/0!</v>
      </c>
      <c r="O17" s="56" t="str">
        <f t="shared" si="13"/>
        <v>#DIV/0!</v>
      </c>
      <c r="P17" s="56" t="str">
        <f t="shared" si="13"/>
        <v>#DIV/0!</v>
      </c>
      <c r="Q17" s="56" t="str">
        <f t="shared" si="13"/>
        <v>#DIV/0!</v>
      </c>
      <c r="R17" s="56" t="str">
        <f t="shared" si="13"/>
        <v>#DIV/0!</v>
      </c>
      <c r="S17" s="56" t="str">
        <f t="shared" si="13"/>
        <v>#DIV/0!</v>
      </c>
      <c r="T17" s="56" t="str">
        <f t="shared" si="13"/>
        <v>#DIV/0!</v>
      </c>
      <c r="U17" s="56" t="str">
        <f t="shared" si="13"/>
        <v>#DIV/0!</v>
      </c>
      <c r="V17" s="56" t="str">
        <f t="shared" si="13"/>
        <v>#DIV/0!</v>
      </c>
      <c r="W17" s="56" t="str">
        <f t="shared" si="13"/>
        <v>#DIV/0!</v>
      </c>
      <c r="X17" s="56" t="str">
        <f t="shared" si="13"/>
        <v>#DIV/0!</v>
      </c>
      <c r="Y17" s="56" t="str">
        <f t="shared" si="13"/>
        <v>#DIV/0!</v>
      </c>
      <c r="Z17" s="56" t="str">
        <f t="shared" si="13"/>
        <v>#DIV/0!</v>
      </c>
    </row>
    <row r="18" ht="15.0" hidden="1" customHeight="1">
      <c r="A18" s="52"/>
      <c r="B18" s="52"/>
      <c r="C18" s="62">
        <f t="shared" ref="C18:Z18" si="14">countif(C72:C92,"D")/C20</f>
        <v>0.3888888889</v>
      </c>
      <c r="D18" s="62">
        <f t="shared" si="14"/>
        <v>0.5882352941</v>
      </c>
      <c r="E18" s="62">
        <f t="shared" si="14"/>
        <v>0.5625</v>
      </c>
      <c r="F18" s="62">
        <f t="shared" si="14"/>
        <v>0.7272727273</v>
      </c>
      <c r="G18" s="62">
        <f t="shared" si="14"/>
        <v>0.8333333333</v>
      </c>
      <c r="H18" s="62">
        <f t="shared" si="14"/>
        <v>0.7</v>
      </c>
      <c r="I18" s="62">
        <f t="shared" si="14"/>
        <v>0.5555555556</v>
      </c>
      <c r="J18" s="62">
        <f t="shared" si="14"/>
        <v>0.6666666667</v>
      </c>
      <c r="K18" s="62">
        <f t="shared" si="14"/>
        <v>0.2941176471</v>
      </c>
      <c r="L18" s="62">
        <f t="shared" si="14"/>
        <v>0.2666666667</v>
      </c>
      <c r="M18" s="62" t="str">
        <f t="shared" si="14"/>
        <v>#DIV/0!</v>
      </c>
      <c r="N18" s="62" t="str">
        <f t="shared" si="14"/>
        <v>#DIV/0!</v>
      </c>
      <c r="O18" s="62" t="str">
        <f t="shared" si="14"/>
        <v>#DIV/0!</v>
      </c>
      <c r="P18" s="62" t="str">
        <f t="shared" si="14"/>
        <v>#DIV/0!</v>
      </c>
      <c r="Q18" s="62" t="str">
        <f t="shared" si="14"/>
        <v>#DIV/0!</v>
      </c>
      <c r="R18" s="62" t="str">
        <f t="shared" si="14"/>
        <v>#DIV/0!</v>
      </c>
      <c r="S18" s="62" t="str">
        <f t="shared" si="14"/>
        <v>#DIV/0!</v>
      </c>
      <c r="T18" s="62" t="str">
        <f t="shared" si="14"/>
        <v>#DIV/0!</v>
      </c>
      <c r="U18" s="62" t="str">
        <f t="shared" si="14"/>
        <v>#DIV/0!</v>
      </c>
      <c r="V18" s="62" t="str">
        <f t="shared" si="14"/>
        <v>#DIV/0!</v>
      </c>
      <c r="W18" s="62" t="str">
        <f t="shared" si="14"/>
        <v>#DIV/0!</v>
      </c>
      <c r="X18" s="62" t="str">
        <f t="shared" si="14"/>
        <v>#DIV/0!</v>
      </c>
      <c r="Y18" s="62" t="str">
        <f t="shared" si="14"/>
        <v>#DIV/0!</v>
      </c>
      <c r="Z18" s="62" t="str">
        <f t="shared" si="14"/>
        <v>#DIV/0!</v>
      </c>
    </row>
    <row r="19" ht="15.0" hidden="1" customHeight="1">
      <c r="A19" s="52"/>
      <c r="B19" s="52"/>
      <c r="C19" s="66">
        <f t="shared" ref="C19:Z19" si="15">countif(C72:C92,"M)")/C20</f>
        <v>0</v>
      </c>
      <c r="D19" s="66">
        <f t="shared" si="15"/>
        <v>0</v>
      </c>
      <c r="E19" s="66">
        <f t="shared" si="15"/>
        <v>0</v>
      </c>
      <c r="F19" s="66">
        <f t="shared" si="15"/>
        <v>0</v>
      </c>
      <c r="G19" s="66">
        <f t="shared" si="15"/>
        <v>0</v>
      </c>
      <c r="H19" s="66">
        <f t="shared" si="15"/>
        <v>0</v>
      </c>
      <c r="I19" s="66">
        <f t="shared" si="15"/>
        <v>0</v>
      </c>
      <c r="J19" s="66">
        <f t="shared" si="15"/>
        <v>0</v>
      </c>
      <c r="K19" s="66">
        <f t="shared" si="15"/>
        <v>0</v>
      </c>
      <c r="L19" s="66">
        <f t="shared" si="15"/>
        <v>0</v>
      </c>
      <c r="M19" s="66" t="str">
        <f t="shared" si="15"/>
        <v>#DIV/0!</v>
      </c>
      <c r="N19" s="66" t="str">
        <f t="shared" si="15"/>
        <v>#DIV/0!</v>
      </c>
      <c r="O19" s="66" t="str">
        <f t="shared" si="15"/>
        <v>#DIV/0!</v>
      </c>
      <c r="P19" s="66" t="str">
        <f t="shared" si="15"/>
        <v>#DIV/0!</v>
      </c>
      <c r="Q19" s="66" t="str">
        <f t="shared" si="15"/>
        <v>#DIV/0!</v>
      </c>
      <c r="R19" s="66" t="str">
        <f t="shared" si="15"/>
        <v>#DIV/0!</v>
      </c>
      <c r="S19" s="66" t="str">
        <f t="shared" si="15"/>
        <v>#DIV/0!</v>
      </c>
      <c r="T19" s="66" t="str">
        <f t="shared" si="15"/>
        <v>#DIV/0!</v>
      </c>
      <c r="U19" s="66" t="str">
        <f t="shared" si="15"/>
        <v>#DIV/0!</v>
      </c>
      <c r="V19" s="66" t="str">
        <f t="shared" si="15"/>
        <v>#DIV/0!</v>
      </c>
      <c r="W19" s="66" t="str">
        <f t="shared" si="15"/>
        <v>#DIV/0!</v>
      </c>
      <c r="X19" s="66" t="str">
        <f t="shared" si="15"/>
        <v>#DIV/0!</v>
      </c>
      <c r="Y19" s="66" t="str">
        <f t="shared" si="15"/>
        <v>#DIV/0!</v>
      </c>
      <c r="Z19" s="66" t="str">
        <f t="shared" si="15"/>
        <v>#DIV/0!</v>
      </c>
    </row>
    <row r="20" ht="15.0" hidden="1" customHeight="1">
      <c r="A20" s="52"/>
      <c r="B20" s="52"/>
      <c r="C20" s="68">
        <v>18.0</v>
      </c>
      <c r="D20" s="68">
        <v>17.0</v>
      </c>
      <c r="E20" s="68">
        <v>16.0</v>
      </c>
      <c r="F20" s="68">
        <v>11.0</v>
      </c>
      <c r="G20" s="68">
        <v>6.0</v>
      </c>
      <c r="H20" s="68">
        <v>10.0</v>
      </c>
      <c r="I20" s="68">
        <v>18.0</v>
      </c>
      <c r="J20" s="68">
        <v>12.0</v>
      </c>
      <c r="K20" s="68">
        <v>17.0</v>
      </c>
      <c r="L20" s="68">
        <v>15.0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</row>
    <row r="21" ht="15.0" hidden="1" customHeight="1">
      <c r="A21" s="50" t="s">
        <v>62</v>
      </c>
      <c r="B21" s="52"/>
      <c r="C21" s="56">
        <f t="shared" ref="C21:Z21" si="16">countif(C93:C116,"i")/C24</f>
        <v>0.3684210526</v>
      </c>
      <c r="D21" s="56">
        <f t="shared" si="16"/>
        <v>0.2222222222</v>
      </c>
      <c r="E21" s="56">
        <f t="shared" si="16"/>
        <v>0.5789473684</v>
      </c>
      <c r="F21" s="56">
        <f t="shared" si="16"/>
        <v>0.3888888889</v>
      </c>
      <c r="G21" s="56">
        <f t="shared" si="16"/>
        <v>0.1818181818</v>
      </c>
      <c r="H21" s="56">
        <f t="shared" si="16"/>
        <v>0.25</v>
      </c>
      <c r="I21" s="56">
        <f t="shared" si="16"/>
        <v>0.4117647059</v>
      </c>
      <c r="J21" s="56">
        <f t="shared" si="16"/>
        <v>0.1111111111</v>
      </c>
      <c r="K21" s="56" t="str">
        <f t="shared" si="16"/>
        <v>#DIV/0!</v>
      </c>
      <c r="L21" s="56" t="str">
        <f t="shared" si="16"/>
        <v>#DIV/0!</v>
      </c>
      <c r="M21" s="56" t="str">
        <f t="shared" si="16"/>
        <v>#DIV/0!</v>
      </c>
      <c r="N21" s="56" t="str">
        <f t="shared" si="16"/>
        <v>#DIV/0!</v>
      </c>
      <c r="O21" s="56" t="str">
        <f t="shared" si="16"/>
        <v>#DIV/0!</v>
      </c>
      <c r="P21" s="56" t="str">
        <f t="shared" si="16"/>
        <v>#DIV/0!</v>
      </c>
      <c r="Q21" s="56" t="str">
        <f t="shared" si="16"/>
        <v>#DIV/0!</v>
      </c>
      <c r="R21" s="56" t="str">
        <f t="shared" si="16"/>
        <v>#DIV/0!</v>
      </c>
      <c r="S21" s="56" t="str">
        <f t="shared" si="16"/>
        <v>#DIV/0!</v>
      </c>
      <c r="T21" s="56" t="str">
        <f t="shared" si="16"/>
        <v>#DIV/0!</v>
      </c>
      <c r="U21" s="56" t="str">
        <f t="shared" si="16"/>
        <v>#DIV/0!</v>
      </c>
      <c r="V21" s="56" t="str">
        <f t="shared" si="16"/>
        <v>#DIV/0!</v>
      </c>
      <c r="W21" s="56" t="str">
        <f t="shared" si="16"/>
        <v>#DIV/0!</v>
      </c>
      <c r="X21" s="56" t="str">
        <f t="shared" si="16"/>
        <v>#DIV/0!</v>
      </c>
      <c r="Y21" s="56" t="str">
        <f t="shared" si="16"/>
        <v>#DIV/0!</v>
      </c>
      <c r="Z21" s="56" t="str">
        <f t="shared" si="16"/>
        <v>#DIV/0!</v>
      </c>
    </row>
    <row r="22" ht="15.0" hidden="1" customHeight="1">
      <c r="A22" s="52"/>
      <c r="B22" s="52"/>
      <c r="C22" s="62">
        <f t="shared" ref="C22:Z22" si="17">countif(C93:C116,"D")/C24</f>
        <v>0.3157894737</v>
      </c>
      <c r="D22" s="62">
        <f t="shared" si="17"/>
        <v>0.5555555556</v>
      </c>
      <c r="E22" s="62">
        <f t="shared" si="17"/>
        <v>0.2105263158</v>
      </c>
      <c r="F22" s="62">
        <f t="shared" si="17"/>
        <v>0.4444444444</v>
      </c>
      <c r="G22" s="62">
        <f t="shared" si="17"/>
        <v>0.09090909091</v>
      </c>
      <c r="H22" s="62">
        <f t="shared" si="17"/>
        <v>0.375</v>
      </c>
      <c r="I22" s="62">
        <f t="shared" si="17"/>
        <v>0.6470588235</v>
      </c>
      <c r="J22" s="62">
        <f t="shared" si="17"/>
        <v>0.2222222222</v>
      </c>
      <c r="K22" s="62" t="str">
        <f t="shared" si="17"/>
        <v>#DIV/0!</v>
      </c>
      <c r="L22" s="62" t="str">
        <f t="shared" si="17"/>
        <v>#DIV/0!</v>
      </c>
      <c r="M22" s="62" t="str">
        <f t="shared" si="17"/>
        <v>#DIV/0!</v>
      </c>
      <c r="N22" s="62" t="str">
        <f t="shared" si="17"/>
        <v>#DIV/0!</v>
      </c>
      <c r="O22" s="62" t="str">
        <f t="shared" si="17"/>
        <v>#DIV/0!</v>
      </c>
      <c r="P22" s="62" t="str">
        <f t="shared" si="17"/>
        <v>#DIV/0!</v>
      </c>
      <c r="Q22" s="62" t="str">
        <f t="shared" si="17"/>
        <v>#DIV/0!</v>
      </c>
      <c r="R22" s="62" t="str">
        <f t="shared" si="17"/>
        <v>#DIV/0!</v>
      </c>
      <c r="S22" s="62" t="str">
        <f t="shared" si="17"/>
        <v>#DIV/0!</v>
      </c>
      <c r="T22" s="62" t="str">
        <f t="shared" si="17"/>
        <v>#DIV/0!</v>
      </c>
      <c r="U22" s="62" t="str">
        <f t="shared" si="17"/>
        <v>#DIV/0!</v>
      </c>
      <c r="V22" s="62" t="str">
        <f t="shared" si="17"/>
        <v>#DIV/0!</v>
      </c>
      <c r="W22" s="62" t="str">
        <f t="shared" si="17"/>
        <v>#DIV/0!</v>
      </c>
      <c r="X22" s="62" t="str">
        <f t="shared" si="17"/>
        <v>#DIV/0!</v>
      </c>
      <c r="Y22" s="62" t="str">
        <f t="shared" si="17"/>
        <v>#DIV/0!</v>
      </c>
      <c r="Z22" s="62" t="str">
        <f t="shared" si="17"/>
        <v>#DIV/0!</v>
      </c>
    </row>
    <row r="23" ht="15.0" hidden="1" customHeight="1">
      <c r="A23" s="52"/>
      <c r="B23" s="52"/>
      <c r="C23" s="66">
        <f t="shared" ref="C23:Z23" si="18">countif(C93:C116,"M")/C24</f>
        <v>0.3157894737</v>
      </c>
      <c r="D23" s="66">
        <f t="shared" si="18"/>
        <v>0.2222222222</v>
      </c>
      <c r="E23" s="66">
        <f t="shared" si="18"/>
        <v>0.2105263158</v>
      </c>
      <c r="F23" s="66">
        <f t="shared" si="18"/>
        <v>0.1666666667</v>
      </c>
      <c r="G23" s="66">
        <f t="shared" si="18"/>
        <v>0.7272727273</v>
      </c>
      <c r="H23" s="66">
        <f t="shared" si="18"/>
        <v>0.375</v>
      </c>
      <c r="I23" s="66">
        <f t="shared" si="18"/>
        <v>0.1176470588</v>
      </c>
      <c r="J23" s="66">
        <f t="shared" si="18"/>
        <v>0.6666666667</v>
      </c>
      <c r="K23" s="66" t="str">
        <f t="shared" si="18"/>
        <v>#DIV/0!</v>
      </c>
      <c r="L23" s="66" t="str">
        <f t="shared" si="18"/>
        <v>#DIV/0!</v>
      </c>
      <c r="M23" s="66" t="str">
        <f t="shared" si="18"/>
        <v>#DIV/0!</v>
      </c>
      <c r="N23" s="66" t="str">
        <f t="shared" si="18"/>
        <v>#DIV/0!</v>
      </c>
      <c r="O23" s="66" t="str">
        <f t="shared" si="18"/>
        <v>#DIV/0!</v>
      </c>
      <c r="P23" s="66" t="str">
        <f t="shared" si="18"/>
        <v>#DIV/0!</v>
      </c>
      <c r="Q23" s="66" t="str">
        <f t="shared" si="18"/>
        <v>#DIV/0!</v>
      </c>
      <c r="R23" s="66" t="str">
        <f t="shared" si="18"/>
        <v>#DIV/0!</v>
      </c>
      <c r="S23" s="66" t="str">
        <f t="shared" si="18"/>
        <v>#DIV/0!</v>
      </c>
      <c r="T23" s="66" t="str">
        <f t="shared" si="18"/>
        <v>#DIV/0!</v>
      </c>
      <c r="U23" s="66" t="str">
        <f t="shared" si="18"/>
        <v>#DIV/0!</v>
      </c>
      <c r="V23" s="66" t="str">
        <f t="shared" si="18"/>
        <v>#DIV/0!</v>
      </c>
      <c r="W23" s="66" t="str">
        <f t="shared" si="18"/>
        <v>#DIV/0!</v>
      </c>
      <c r="X23" s="66" t="str">
        <f t="shared" si="18"/>
        <v>#DIV/0!</v>
      </c>
      <c r="Y23" s="66" t="str">
        <f t="shared" si="18"/>
        <v>#DIV/0!</v>
      </c>
      <c r="Z23" s="66" t="str">
        <f t="shared" si="18"/>
        <v>#DIV/0!</v>
      </c>
    </row>
    <row r="24" ht="15.0" hidden="1" customHeight="1">
      <c r="A24" s="52"/>
      <c r="B24" s="52"/>
      <c r="C24" s="68">
        <v>19.0</v>
      </c>
      <c r="D24" s="68">
        <v>18.0</v>
      </c>
      <c r="E24" s="68">
        <v>19.0</v>
      </c>
      <c r="F24" s="68">
        <v>18.0</v>
      </c>
      <c r="G24" s="68">
        <v>11.0</v>
      </c>
      <c r="H24" s="68">
        <v>16.0</v>
      </c>
      <c r="I24" s="68">
        <v>17.0</v>
      </c>
      <c r="J24" s="68">
        <v>9.0</v>
      </c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</row>
    <row r="25" ht="15.0" hidden="1" customHeight="1">
      <c r="A25" s="50" t="s">
        <v>63</v>
      </c>
      <c r="B25" s="52"/>
      <c r="C25" s="56">
        <f t="shared" ref="C25:Z25" si="19">countif(C117:C139,"I")/C28</f>
        <v>0.5882352941</v>
      </c>
      <c r="D25" s="56">
        <f t="shared" si="19"/>
        <v>0.5263157895</v>
      </c>
      <c r="E25" s="56">
        <f t="shared" si="19"/>
        <v>0.3333333333</v>
      </c>
      <c r="F25" s="56">
        <f t="shared" si="19"/>
        <v>0.1052631579</v>
      </c>
      <c r="G25" s="56">
        <f t="shared" si="19"/>
        <v>0</v>
      </c>
      <c r="H25" s="56">
        <f t="shared" si="19"/>
        <v>0.3333333333</v>
      </c>
      <c r="I25" s="56">
        <f t="shared" si="19"/>
        <v>0.2173913043</v>
      </c>
      <c r="J25" s="56">
        <f t="shared" si="19"/>
        <v>0.1428571429</v>
      </c>
      <c r="K25" s="56">
        <f t="shared" si="19"/>
        <v>0.5789473684</v>
      </c>
      <c r="L25" s="56">
        <f t="shared" si="19"/>
        <v>0.3636363636</v>
      </c>
      <c r="M25" s="56" t="str">
        <f t="shared" si="19"/>
        <v>#DIV/0!</v>
      </c>
      <c r="N25" s="56" t="str">
        <f t="shared" si="19"/>
        <v>#DIV/0!</v>
      </c>
      <c r="O25" s="56" t="str">
        <f t="shared" si="19"/>
        <v>#DIV/0!</v>
      </c>
      <c r="P25" s="56" t="str">
        <f t="shared" si="19"/>
        <v>#DIV/0!</v>
      </c>
      <c r="Q25" s="56" t="str">
        <f t="shared" si="19"/>
        <v>#DIV/0!</v>
      </c>
      <c r="R25" s="56" t="str">
        <f t="shared" si="19"/>
        <v>#DIV/0!</v>
      </c>
      <c r="S25" s="56" t="str">
        <f t="shared" si="19"/>
        <v>#DIV/0!</v>
      </c>
      <c r="T25" s="56" t="str">
        <f t="shared" si="19"/>
        <v>#DIV/0!</v>
      </c>
      <c r="U25" s="56" t="str">
        <f t="shared" si="19"/>
        <v>#DIV/0!</v>
      </c>
      <c r="V25" s="56" t="str">
        <f t="shared" si="19"/>
        <v>#DIV/0!</v>
      </c>
      <c r="W25" s="56" t="str">
        <f t="shared" si="19"/>
        <v>#DIV/0!</v>
      </c>
      <c r="X25" s="56" t="str">
        <f t="shared" si="19"/>
        <v>#DIV/0!</v>
      </c>
      <c r="Y25" s="56" t="str">
        <f t="shared" si="19"/>
        <v>#DIV/0!</v>
      </c>
      <c r="Z25" s="56" t="str">
        <f t="shared" si="19"/>
        <v>#DIV/0!</v>
      </c>
    </row>
    <row r="26" ht="15.0" hidden="1" customHeight="1">
      <c r="A26" s="52"/>
      <c r="B26" s="52"/>
      <c r="C26" s="62">
        <f t="shared" ref="C26:Z26" si="20">countif(C117:C139,"D")/C28</f>
        <v>0.2941176471</v>
      </c>
      <c r="D26" s="62">
        <f t="shared" si="20"/>
        <v>0.4736842105</v>
      </c>
      <c r="E26" s="62">
        <f t="shared" si="20"/>
        <v>0.4444444444</v>
      </c>
      <c r="F26" s="62">
        <f t="shared" si="20"/>
        <v>0.4736842105</v>
      </c>
      <c r="G26" s="62">
        <f t="shared" si="20"/>
        <v>0.3636363636</v>
      </c>
      <c r="H26" s="62">
        <f t="shared" si="20"/>
        <v>0.2857142857</v>
      </c>
      <c r="I26" s="62">
        <f t="shared" si="20"/>
        <v>0.5217391304</v>
      </c>
      <c r="J26" s="62">
        <f t="shared" si="20"/>
        <v>0.5714285714</v>
      </c>
      <c r="K26" s="62">
        <f t="shared" si="20"/>
        <v>0.3157894737</v>
      </c>
      <c r="L26" s="62">
        <f t="shared" si="20"/>
        <v>0.3181818182</v>
      </c>
      <c r="M26" s="62" t="str">
        <f t="shared" si="20"/>
        <v>#DIV/0!</v>
      </c>
      <c r="N26" s="62" t="str">
        <f t="shared" si="20"/>
        <v>#DIV/0!</v>
      </c>
      <c r="O26" s="62" t="str">
        <f t="shared" si="20"/>
        <v>#DIV/0!</v>
      </c>
      <c r="P26" s="62" t="str">
        <f t="shared" si="20"/>
        <v>#DIV/0!</v>
      </c>
      <c r="Q26" s="62" t="str">
        <f t="shared" si="20"/>
        <v>#DIV/0!</v>
      </c>
      <c r="R26" s="62" t="str">
        <f t="shared" si="20"/>
        <v>#DIV/0!</v>
      </c>
      <c r="S26" s="62" t="str">
        <f t="shared" si="20"/>
        <v>#DIV/0!</v>
      </c>
      <c r="T26" s="62" t="str">
        <f t="shared" si="20"/>
        <v>#DIV/0!</v>
      </c>
      <c r="U26" s="62" t="str">
        <f t="shared" si="20"/>
        <v>#DIV/0!</v>
      </c>
      <c r="V26" s="62" t="str">
        <f t="shared" si="20"/>
        <v>#DIV/0!</v>
      </c>
      <c r="W26" s="62" t="str">
        <f t="shared" si="20"/>
        <v>#DIV/0!</v>
      </c>
      <c r="X26" s="62" t="str">
        <f t="shared" si="20"/>
        <v>#DIV/0!</v>
      </c>
      <c r="Y26" s="62" t="str">
        <f t="shared" si="20"/>
        <v>#DIV/0!</v>
      </c>
      <c r="Z26" s="62" t="str">
        <f t="shared" si="20"/>
        <v>#DIV/0!</v>
      </c>
    </row>
    <row r="27" ht="15.0" hidden="1" customHeight="1">
      <c r="A27" s="52"/>
      <c r="B27" s="52"/>
      <c r="C27" s="66">
        <f t="shared" ref="C27:Z27" si="21">countif(C117:C139,"M")/C28</f>
        <v>0.1176470588</v>
      </c>
      <c r="D27" s="66">
        <f t="shared" si="21"/>
        <v>0</v>
      </c>
      <c r="E27" s="66">
        <f t="shared" si="21"/>
        <v>0.2222222222</v>
      </c>
      <c r="F27" s="66">
        <f t="shared" si="21"/>
        <v>0.4210526316</v>
      </c>
      <c r="G27" s="66">
        <f t="shared" si="21"/>
        <v>0.6363636364</v>
      </c>
      <c r="H27" s="66">
        <f t="shared" si="21"/>
        <v>0.380952381</v>
      </c>
      <c r="I27" s="66">
        <f t="shared" si="21"/>
        <v>0.2608695652</v>
      </c>
      <c r="J27" s="66">
        <f t="shared" si="21"/>
        <v>0.2857142857</v>
      </c>
      <c r="K27" s="66">
        <f t="shared" si="21"/>
        <v>0.1052631579</v>
      </c>
      <c r="L27" s="66">
        <f t="shared" si="21"/>
        <v>0.3181818182</v>
      </c>
      <c r="M27" s="66" t="str">
        <f t="shared" si="21"/>
        <v>#DIV/0!</v>
      </c>
      <c r="N27" s="66" t="str">
        <f t="shared" si="21"/>
        <v>#DIV/0!</v>
      </c>
      <c r="O27" s="66" t="str">
        <f t="shared" si="21"/>
        <v>#DIV/0!</v>
      </c>
      <c r="P27" s="66" t="str">
        <f t="shared" si="21"/>
        <v>#DIV/0!</v>
      </c>
      <c r="Q27" s="66" t="str">
        <f t="shared" si="21"/>
        <v>#DIV/0!</v>
      </c>
      <c r="R27" s="66" t="str">
        <f t="shared" si="21"/>
        <v>#DIV/0!</v>
      </c>
      <c r="S27" s="66" t="str">
        <f t="shared" si="21"/>
        <v>#DIV/0!</v>
      </c>
      <c r="T27" s="66" t="str">
        <f t="shared" si="21"/>
        <v>#DIV/0!</v>
      </c>
      <c r="U27" s="66" t="str">
        <f t="shared" si="21"/>
        <v>#DIV/0!</v>
      </c>
      <c r="V27" s="66" t="str">
        <f t="shared" si="21"/>
        <v>#DIV/0!</v>
      </c>
      <c r="W27" s="66" t="str">
        <f t="shared" si="21"/>
        <v>#DIV/0!</v>
      </c>
      <c r="X27" s="66" t="str">
        <f t="shared" si="21"/>
        <v>#DIV/0!</v>
      </c>
      <c r="Y27" s="66" t="str">
        <f t="shared" si="21"/>
        <v>#DIV/0!</v>
      </c>
      <c r="Z27" s="66" t="str">
        <f t="shared" si="21"/>
        <v>#DIV/0!</v>
      </c>
    </row>
    <row r="28" ht="15.0" hidden="1" customHeight="1">
      <c r="A28" s="52"/>
      <c r="B28" s="52"/>
      <c r="C28" s="68">
        <v>17.0</v>
      </c>
      <c r="D28" s="68">
        <v>19.0</v>
      </c>
      <c r="E28" s="68">
        <v>18.0</v>
      </c>
      <c r="F28" s="68">
        <v>19.0</v>
      </c>
      <c r="G28" s="68">
        <v>11.0</v>
      </c>
      <c r="H28" s="68">
        <v>21.0</v>
      </c>
      <c r="I28" s="68">
        <v>23.0</v>
      </c>
      <c r="J28" s="68">
        <v>14.0</v>
      </c>
      <c r="K28" s="68">
        <v>19.0</v>
      </c>
      <c r="L28" s="68">
        <v>22.0</v>
      </c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</row>
    <row r="29" ht="15.0" hidden="1" customHeight="1">
      <c r="A29" s="52"/>
      <c r="B29" s="52"/>
      <c r="C29" s="43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</row>
    <row r="30" ht="15.0" customHeight="1">
      <c r="A30" s="53" t="s">
        <v>56</v>
      </c>
      <c r="B30" s="53" t="s">
        <v>57</v>
      </c>
      <c r="C30" s="54"/>
      <c r="D30" s="54"/>
      <c r="E30" s="45" t="s">
        <v>64</v>
      </c>
      <c r="F30" s="55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ht="15.0" customHeight="1">
      <c r="A31" s="57" t="s">
        <v>55</v>
      </c>
      <c r="B31" s="58"/>
      <c r="C31" s="59" t="s">
        <v>58</v>
      </c>
      <c r="D31" s="60" t="s">
        <v>58</v>
      </c>
      <c r="E31" s="59" t="s">
        <v>58</v>
      </c>
      <c r="F31" s="59" t="s">
        <v>65</v>
      </c>
      <c r="G31" s="61" t="s">
        <v>60</v>
      </c>
      <c r="H31" s="61" t="s">
        <v>58</v>
      </c>
      <c r="I31" s="61" t="s">
        <v>1</v>
      </c>
      <c r="J31" s="61" t="s">
        <v>58</v>
      </c>
      <c r="K31" s="61" t="s">
        <v>1</v>
      </c>
      <c r="L31" s="61" t="s">
        <v>1</v>
      </c>
      <c r="M31" s="57" t="s">
        <v>60</v>
      </c>
      <c r="N31" s="57" t="s">
        <v>1</v>
      </c>
      <c r="O31" s="57" t="s">
        <v>1</v>
      </c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ht="15.0" customHeight="1">
      <c r="A32" s="54"/>
      <c r="B32" s="63"/>
      <c r="C32" s="64" t="s">
        <v>58</v>
      </c>
      <c r="D32" s="60" t="s">
        <v>58</v>
      </c>
      <c r="E32" s="64" t="s">
        <v>66</v>
      </c>
      <c r="F32" s="64" t="s">
        <v>65</v>
      </c>
      <c r="G32" s="61" t="s">
        <v>58</v>
      </c>
      <c r="H32" s="61" t="s">
        <v>58</v>
      </c>
      <c r="I32" s="61" t="s">
        <v>58</v>
      </c>
      <c r="J32" s="61" t="s">
        <v>60</v>
      </c>
      <c r="K32" s="61" t="s">
        <v>1</v>
      </c>
      <c r="L32" s="61" t="s">
        <v>58</v>
      </c>
      <c r="M32" s="57" t="s">
        <v>60</v>
      </c>
      <c r="N32" s="57" t="s">
        <v>60</v>
      </c>
      <c r="O32" s="57" t="s">
        <v>60</v>
      </c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ht="15.0" customHeight="1">
      <c r="A33" s="54"/>
      <c r="B33" s="65"/>
      <c r="C33" s="67" t="s">
        <v>58</v>
      </c>
      <c r="D33" s="60" t="s">
        <v>58</v>
      </c>
      <c r="E33" s="67" t="s">
        <v>66</v>
      </c>
      <c r="F33" s="67" t="s">
        <v>65</v>
      </c>
      <c r="G33" s="61" t="s">
        <v>60</v>
      </c>
      <c r="H33" s="61" t="s">
        <v>1</v>
      </c>
      <c r="I33" s="61" t="s">
        <v>1</v>
      </c>
      <c r="J33" s="61" t="s">
        <v>58</v>
      </c>
      <c r="K33" s="61" t="s">
        <v>1</v>
      </c>
      <c r="L33" s="61" t="s">
        <v>58</v>
      </c>
      <c r="M33" s="57" t="s">
        <v>58</v>
      </c>
      <c r="N33" s="57" t="s">
        <v>58</v>
      </c>
      <c r="O33" s="57" t="s">
        <v>54</v>
      </c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ht="15.0" customHeight="1">
      <c r="A34" s="54"/>
      <c r="B34" s="63"/>
      <c r="C34" s="64" t="s">
        <v>58</v>
      </c>
      <c r="D34" s="60" t="s">
        <v>58</v>
      </c>
      <c r="E34" s="64" t="s">
        <v>66</v>
      </c>
      <c r="F34" s="64" t="s">
        <v>65</v>
      </c>
      <c r="G34" s="61" t="s">
        <v>60</v>
      </c>
      <c r="H34" s="61" t="s">
        <v>58</v>
      </c>
      <c r="I34" s="61" t="s">
        <v>58</v>
      </c>
      <c r="J34" s="61" t="s">
        <v>60</v>
      </c>
      <c r="K34" s="61" t="s">
        <v>58</v>
      </c>
      <c r="L34" s="61" t="s">
        <v>60</v>
      </c>
      <c r="M34" s="57" t="s">
        <v>60</v>
      </c>
      <c r="N34" s="57" t="s">
        <v>58</v>
      </c>
      <c r="O34" s="57" t="s">
        <v>60</v>
      </c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ht="15.0" customHeight="1">
      <c r="A35" s="54"/>
      <c r="B35" s="65"/>
      <c r="C35" s="67" t="s">
        <v>58</v>
      </c>
      <c r="D35" s="60" t="s">
        <v>60</v>
      </c>
      <c r="E35" s="67" t="s">
        <v>66</v>
      </c>
      <c r="F35" s="67" t="s">
        <v>65</v>
      </c>
      <c r="G35" s="61" t="s">
        <v>58</v>
      </c>
      <c r="H35" s="61" t="s">
        <v>58</v>
      </c>
      <c r="I35" s="61" t="s">
        <v>58</v>
      </c>
      <c r="J35" s="61" t="s">
        <v>60</v>
      </c>
      <c r="K35" s="61" t="s">
        <v>58</v>
      </c>
      <c r="L35" s="61" t="s">
        <v>58</v>
      </c>
      <c r="M35" s="57" t="s">
        <v>60</v>
      </c>
      <c r="N35" s="57" t="s">
        <v>60</v>
      </c>
      <c r="O35" s="57" t="s">
        <v>60</v>
      </c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ht="15.0" customHeight="1">
      <c r="A36" s="54"/>
      <c r="B36" s="63"/>
      <c r="C36" s="64" t="s">
        <v>58</v>
      </c>
      <c r="D36" s="60" t="s">
        <v>1</v>
      </c>
      <c r="E36" s="64" t="s">
        <v>66</v>
      </c>
      <c r="F36" s="64" t="s">
        <v>58</v>
      </c>
      <c r="G36" s="61" t="s">
        <v>58</v>
      </c>
      <c r="H36" s="61" t="s">
        <v>58</v>
      </c>
      <c r="I36" s="61" t="s">
        <v>1</v>
      </c>
      <c r="J36" s="61" t="s">
        <v>58</v>
      </c>
      <c r="K36" s="61" t="s">
        <v>1</v>
      </c>
      <c r="L36" s="61" t="s">
        <v>1</v>
      </c>
      <c r="M36" s="57" t="s">
        <v>58</v>
      </c>
      <c r="N36" s="57" t="s">
        <v>1</v>
      </c>
      <c r="O36" s="57" t="s">
        <v>1</v>
      </c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ht="15.0" customHeight="1">
      <c r="A37" s="54"/>
      <c r="B37" s="65"/>
      <c r="C37" s="67" t="s">
        <v>1</v>
      </c>
      <c r="D37" s="60" t="s">
        <v>67</v>
      </c>
      <c r="E37" s="67" t="s">
        <v>67</v>
      </c>
      <c r="F37" s="67" t="s">
        <v>1</v>
      </c>
      <c r="G37" s="61" t="s">
        <v>60</v>
      </c>
      <c r="H37" s="61" t="s">
        <v>1</v>
      </c>
      <c r="I37" s="61" t="s">
        <v>1</v>
      </c>
      <c r="J37" s="61" t="s">
        <v>1</v>
      </c>
      <c r="K37" s="61" t="s">
        <v>1</v>
      </c>
      <c r="L37" s="61" t="s">
        <v>1</v>
      </c>
      <c r="M37" s="57" t="s">
        <v>58</v>
      </c>
      <c r="N37" s="57" t="s">
        <v>1</v>
      </c>
      <c r="O37" s="57" t="s">
        <v>1</v>
      </c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ht="15.0" customHeight="1">
      <c r="A38" s="54"/>
      <c r="B38" s="63"/>
      <c r="C38" s="64" t="s">
        <v>60</v>
      </c>
      <c r="D38" s="60" t="s">
        <v>58</v>
      </c>
      <c r="E38" s="64" t="s">
        <v>60</v>
      </c>
      <c r="F38" s="64" t="s">
        <v>65</v>
      </c>
      <c r="G38" s="61" t="s">
        <v>60</v>
      </c>
      <c r="H38" s="61" t="s">
        <v>60</v>
      </c>
      <c r="I38" s="61" t="s">
        <v>60</v>
      </c>
      <c r="J38" s="61" t="s">
        <v>60</v>
      </c>
      <c r="K38" s="61" t="s">
        <v>58</v>
      </c>
      <c r="L38" s="61" t="s">
        <v>60</v>
      </c>
      <c r="M38" s="57" t="s">
        <v>60</v>
      </c>
      <c r="N38" s="57" t="s">
        <v>60</v>
      </c>
      <c r="O38" s="57" t="s">
        <v>60</v>
      </c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ht="15.0" customHeight="1">
      <c r="A39" s="54"/>
      <c r="B39" s="65"/>
      <c r="C39" s="67" t="s">
        <v>60</v>
      </c>
      <c r="D39" s="60" t="s">
        <v>60</v>
      </c>
      <c r="E39" s="67" t="s">
        <v>60</v>
      </c>
      <c r="F39" s="67" t="s">
        <v>65</v>
      </c>
      <c r="G39" s="61" t="s">
        <v>60</v>
      </c>
      <c r="H39" s="61" t="s">
        <v>58</v>
      </c>
      <c r="I39" s="61" t="s">
        <v>1</v>
      </c>
      <c r="J39" s="61" t="s">
        <v>58</v>
      </c>
      <c r="K39" s="61" t="s">
        <v>58</v>
      </c>
      <c r="L39" s="61" t="s">
        <v>58</v>
      </c>
      <c r="M39" s="57" t="s">
        <v>60</v>
      </c>
      <c r="N39" s="57" t="s">
        <v>60</v>
      </c>
      <c r="O39" s="57" t="s">
        <v>58</v>
      </c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ht="15.0" customHeight="1">
      <c r="A40" s="57" t="s">
        <v>68</v>
      </c>
      <c r="B40" s="63"/>
      <c r="C40" s="64" t="s">
        <v>60</v>
      </c>
      <c r="D40" s="60" t="s">
        <v>60</v>
      </c>
      <c r="E40" s="64" t="s">
        <v>60</v>
      </c>
      <c r="F40" s="64" t="s">
        <v>65</v>
      </c>
      <c r="G40" s="61" t="s">
        <v>60</v>
      </c>
      <c r="H40" s="61" t="s">
        <v>60</v>
      </c>
      <c r="I40" s="61" t="s">
        <v>58</v>
      </c>
      <c r="J40" s="61" t="s">
        <v>60</v>
      </c>
      <c r="K40" s="61" t="s">
        <v>58</v>
      </c>
      <c r="L40" s="61" t="s">
        <v>58</v>
      </c>
      <c r="M40" s="57" t="s">
        <v>60</v>
      </c>
      <c r="N40" s="57" t="s">
        <v>58</v>
      </c>
      <c r="O40" s="57" t="s">
        <v>60</v>
      </c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ht="15.0" customHeight="1">
      <c r="A41" s="54"/>
      <c r="B41" s="65"/>
      <c r="C41" s="67" t="s">
        <v>60</v>
      </c>
      <c r="D41" s="73" t="s">
        <v>1</v>
      </c>
      <c r="E41" s="67" t="s">
        <v>60</v>
      </c>
      <c r="F41" s="67"/>
      <c r="G41" s="61" t="s">
        <v>60</v>
      </c>
      <c r="H41" s="61" t="s">
        <v>60</v>
      </c>
      <c r="I41" s="61" t="s">
        <v>60</v>
      </c>
      <c r="J41" s="61" t="s">
        <v>60</v>
      </c>
      <c r="K41" s="61" t="s">
        <v>58</v>
      </c>
      <c r="L41" s="74" t="s">
        <v>60</v>
      </c>
      <c r="M41" s="57" t="s">
        <v>60</v>
      </c>
      <c r="N41" s="57" t="s">
        <v>60</v>
      </c>
      <c r="O41" s="57" t="s">
        <v>58</v>
      </c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36"/>
    </row>
    <row r="42" ht="15.0" customHeight="1">
      <c r="A42" s="54"/>
      <c r="B42" s="63"/>
      <c r="C42" s="64" t="s">
        <v>60</v>
      </c>
      <c r="D42" s="60" t="s">
        <v>60</v>
      </c>
      <c r="E42" s="64" t="s">
        <v>66</v>
      </c>
      <c r="F42" s="64" t="s">
        <v>65</v>
      </c>
      <c r="G42" s="61" t="s">
        <v>60</v>
      </c>
      <c r="H42" s="61" t="s">
        <v>58</v>
      </c>
      <c r="I42" s="61" t="s">
        <v>58</v>
      </c>
      <c r="J42" s="61" t="s">
        <v>60</v>
      </c>
      <c r="K42" s="61" t="s">
        <v>58</v>
      </c>
      <c r="L42" s="61" t="s">
        <v>60</v>
      </c>
      <c r="M42" s="57" t="s">
        <v>60</v>
      </c>
      <c r="N42" s="57" t="s">
        <v>58</v>
      </c>
      <c r="O42" s="57" t="s">
        <v>60</v>
      </c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ht="15.0" customHeight="1">
      <c r="A43" s="54"/>
      <c r="B43" s="65"/>
      <c r="C43" s="67" t="s">
        <v>58</v>
      </c>
      <c r="D43" s="60" t="s">
        <v>1</v>
      </c>
      <c r="E43" s="67" t="s">
        <v>60</v>
      </c>
      <c r="F43" s="67" t="s">
        <v>65</v>
      </c>
      <c r="G43" s="61" t="s">
        <v>60</v>
      </c>
      <c r="H43" s="61" t="s">
        <v>58</v>
      </c>
      <c r="I43" s="61" t="s">
        <v>1</v>
      </c>
      <c r="J43" s="61" t="s">
        <v>58</v>
      </c>
      <c r="K43" s="61" t="s">
        <v>1</v>
      </c>
      <c r="L43" s="61" t="s">
        <v>1</v>
      </c>
      <c r="M43" s="57" t="s">
        <v>60</v>
      </c>
      <c r="N43" s="57" t="s">
        <v>58</v>
      </c>
      <c r="O43" s="57" t="s">
        <v>1</v>
      </c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ht="15.0" customHeight="1">
      <c r="A44" s="54"/>
      <c r="B44" s="63"/>
      <c r="C44" s="64" t="s">
        <v>58</v>
      </c>
      <c r="D44" s="60" t="s">
        <v>67</v>
      </c>
      <c r="E44" s="64" t="s">
        <v>66</v>
      </c>
      <c r="F44" s="64" t="s">
        <v>65</v>
      </c>
      <c r="G44" s="61" t="s">
        <v>58</v>
      </c>
      <c r="H44" s="61" t="s">
        <v>60</v>
      </c>
      <c r="I44" s="61" t="s">
        <v>60</v>
      </c>
      <c r="J44" s="61" t="s">
        <v>60</v>
      </c>
      <c r="K44" s="61" t="s">
        <v>58</v>
      </c>
      <c r="L44" s="61" t="s">
        <v>58</v>
      </c>
      <c r="M44" s="57" t="s">
        <v>60</v>
      </c>
      <c r="N44" s="57" t="s">
        <v>58</v>
      </c>
      <c r="O44" s="57" t="s">
        <v>60</v>
      </c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ht="15.0" customHeight="1">
      <c r="A45" s="54"/>
      <c r="B45" s="65"/>
      <c r="C45" s="67" t="s">
        <v>60</v>
      </c>
      <c r="D45" s="60" t="s">
        <v>60</v>
      </c>
      <c r="E45" s="67" t="s">
        <v>60</v>
      </c>
      <c r="F45" s="67" t="s">
        <v>65</v>
      </c>
      <c r="G45" s="61" t="s">
        <v>60</v>
      </c>
      <c r="H45" s="61" t="s">
        <v>58</v>
      </c>
      <c r="I45" s="61" t="s">
        <v>60</v>
      </c>
      <c r="J45" s="61" t="s">
        <v>60</v>
      </c>
      <c r="K45" s="61" t="s">
        <v>60</v>
      </c>
      <c r="L45" s="61" t="s">
        <v>60</v>
      </c>
      <c r="M45" s="57" t="s">
        <v>60</v>
      </c>
      <c r="N45" s="57" t="s">
        <v>60</v>
      </c>
      <c r="O45" s="57" t="s">
        <v>60</v>
      </c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ht="15.0" customHeight="1">
      <c r="A46" s="54"/>
      <c r="B46" s="63"/>
      <c r="C46" s="64" t="s">
        <v>58</v>
      </c>
      <c r="D46" s="60" t="s">
        <v>67</v>
      </c>
      <c r="E46" s="64" t="s">
        <v>66</v>
      </c>
      <c r="F46" s="64" t="s">
        <v>65</v>
      </c>
      <c r="G46" s="61" t="s">
        <v>60</v>
      </c>
      <c r="H46" s="61" t="s">
        <v>58</v>
      </c>
      <c r="I46" s="61" t="s">
        <v>58</v>
      </c>
      <c r="J46" s="61" t="s">
        <v>60</v>
      </c>
      <c r="K46" s="61" t="s">
        <v>58</v>
      </c>
      <c r="L46" s="61" t="s">
        <v>58</v>
      </c>
      <c r="M46" s="57" t="s">
        <v>60</v>
      </c>
      <c r="N46" s="57" t="s">
        <v>60</v>
      </c>
      <c r="O46" s="57" t="s">
        <v>58</v>
      </c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ht="15.0" customHeight="1">
      <c r="A47" s="54"/>
      <c r="B47" s="65"/>
      <c r="C47" s="67" t="s">
        <v>60</v>
      </c>
      <c r="D47" s="60" t="s">
        <v>60</v>
      </c>
      <c r="E47" s="67" t="s">
        <v>60</v>
      </c>
      <c r="F47" s="67" t="s">
        <v>65</v>
      </c>
      <c r="G47" s="61" t="s">
        <v>60</v>
      </c>
      <c r="H47" s="61" t="s">
        <v>58</v>
      </c>
      <c r="I47" s="61" t="s">
        <v>58</v>
      </c>
      <c r="J47" s="61" t="s">
        <v>60</v>
      </c>
      <c r="K47" s="61" t="s">
        <v>58</v>
      </c>
      <c r="L47" s="61" t="s">
        <v>60</v>
      </c>
      <c r="M47" s="57" t="s">
        <v>60</v>
      </c>
      <c r="N47" s="57" t="s">
        <v>60</v>
      </c>
      <c r="O47" s="57" t="s">
        <v>58</v>
      </c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ht="15.0" customHeight="1">
      <c r="A48" s="54"/>
      <c r="B48" s="63"/>
      <c r="C48" s="64" t="s">
        <v>60</v>
      </c>
      <c r="D48" s="60" t="s">
        <v>66</v>
      </c>
      <c r="E48" s="64" t="s">
        <v>60</v>
      </c>
      <c r="F48" s="64" t="s">
        <v>65</v>
      </c>
      <c r="G48" s="61" t="s">
        <v>60</v>
      </c>
      <c r="H48" s="61" t="s">
        <v>60</v>
      </c>
      <c r="I48" s="61" t="s">
        <v>60</v>
      </c>
      <c r="J48" s="61" t="s">
        <v>60</v>
      </c>
      <c r="K48" s="61" t="s">
        <v>58</v>
      </c>
      <c r="L48" s="61" t="s">
        <v>60</v>
      </c>
      <c r="M48" s="57" t="s">
        <v>58</v>
      </c>
      <c r="N48" s="57" t="s">
        <v>60</v>
      </c>
      <c r="O48" s="57" t="s">
        <v>60</v>
      </c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ht="15.0" customHeight="1">
      <c r="A49" s="54"/>
      <c r="B49" s="63"/>
      <c r="C49" s="64"/>
      <c r="D49" s="60"/>
      <c r="E49" s="64"/>
      <c r="F49" s="64"/>
      <c r="G49" s="61" t="s">
        <v>60</v>
      </c>
      <c r="H49" s="61" t="s">
        <v>60</v>
      </c>
      <c r="I49" s="61" t="s">
        <v>58</v>
      </c>
      <c r="J49" s="61" t="s">
        <v>60</v>
      </c>
      <c r="K49" s="61" t="s">
        <v>1</v>
      </c>
      <c r="L49" s="61" t="s">
        <v>58</v>
      </c>
      <c r="M49" s="57" t="s">
        <v>60</v>
      </c>
      <c r="N49" s="57" t="s">
        <v>58</v>
      </c>
      <c r="O49" s="57" t="s">
        <v>60</v>
      </c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ht="15.0" customHeight="1">
      <c r="A50" s="54"/>
      <c r="B50" s="63"/>
      <c r="C50" s="64"/>
      <c r="D50" s="60"/>
      <c r="E50" s="64"/>
      <c r="F50" s="64"/>
      <c r="G50" s="61" t="s">
        <v>58</v>
      </c>
      <c r="H50" s="61" t="s">
        <v>60</v>
      </c>
      <c r="I50" s="61" t="s">
        <v>58</v>
      </c>
      <c r="J50" s="61" t="s">
        <v>60</v>
      </c>
      <c r="K50" s="61" t="s">
        <v>1</v>
      </c>
      <c r="L50" s="61" t="s">
        <v>58</v>
      </c>
      <c r="M50" s="57" t="s">
        <v>58</v>
      </c>
      <c r="N50" s="57" t="s">
        <v>58</v>
      </c>
      <c r="O50" s="57" t="s">
        <v>60</v>
      </c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ht="15.0" customHeight="1">
      <c r="A51" s="54"/>
      <c r="B51" s="65"/>
      <c r="C51" s="67" t="s">
        <v>60</v>
      </c>
      <c r="D51" s="60" t="s">
        <v>60</v>
      </c>
      <c r="E51" s="67" t="s">
        <v>1</v>
      </c>
      <c r="F51" s="67" t="s">
        <v>58</v>
      </c>
      <c r="G51" s="61" t="s">
        <v>60</v>
      </c>
      <c r="H51" s="61" t="s">
        <v>58</v>
      </c>
      <c r="I51" s="61" t="s">
        <v>1</v>
      </c>
      <c r="J51" s="61" t="s">
        <v>58</v>
      </c>
      <c r="K51" s="61" t="s">
        <v>1</v>
      </c>
      <c r="L51" s="61" t="s">
        <v>58</v>
      </c>
      <c r="M51" s="57" t="s">
        <v>58</v>
      </c>
      <c r="N51" s="57" t="s">
        <v>1</v>
      </c>
      <c r="O51" s="57" t="s">
        <v>58</v>
      </c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ht="15.0" customHeight="1">
      <c r="A52" s="57" t="s">
        <v>59</v>
      </c>
      <c r="B52" s="70"/>
      <c r="C52" s="59" t="s">
        <v>1</v>
      </c>
      <c r="D52" s="60" t="s">
        <v>67</v>
      </c>
      <c r="E52" s="59" t="s">
        <v>66</v>
      </c>
      <c r="F52" s="59" t="s">
        <v>65</v>
      </c>
      <c r="G52" s="61" t="s">
        <v>58</v>
      </c>
      <c r="H52" s="61" t="s">
        <v>1</v>
      </c>
      <c r="I52" s="61" t="s">
        <v>1</v>
      </c>
      <c r="J52" s="61" t="s">
        <v>58</v>
      </c>
      <c r="K52" s="61" t="s">
        <v>1</v>
      </c>
      <c r="L52" s="61" t="s">
        <v>58</v>
      </c>
      <c r="M52" s="57" t="s">
        <v>58</v>
      </c>
      <c r="N52" s="57" t="s">
        <v>54</v>
      </c>
      <c r="O52" s="57" t="s">
        <v>54</v>
      </c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ht="15.0" customHeight="1">
      <c r="A53" s="57"/>
      <c r="B53" s="70"/>
      <c r="C53" s="59" t="s">
        <v>60</v>
      </c>
      <c r="D53" s="60" t="s">
        <v>69</v>
      </c>
      <c r="E53" s="59" t="s">
        <v>69</v>
      </c>
      <c r="F53" s="59" t="s">
        <v>69</v>
      </c>
      <c r="G53" s="59" t="s">
        <v>69</v>
      </c>
      <c r="H53" s="54"/>
      <c r="I53" s="61" t="s">
        <v>60</v>
      </c>
      <c r="J53" s="61" t="s">
        <v>60</v>
      </c>
      <c r="K53" s="61" t="s">
        <v>1</v>
      </c>
      <c r="L53" s="61" t="s">
        <v>58</v>
      </c>
      <c r="M53" s="57" t="s">
        <v>60</v>
      </c>
      <c r="N53" s="57" t="s">
        <v>60</v>
      </c>
      <c r="O53" s="57" t="s">
        <v>60</v>
      </c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ht="15.0" customHeight="1">
      <c r="A54" s="54"/>
      <c r="B54" s="70"/>
      <c r="C54" s="59" t="s">
        <v>58</v>
      </c>
      <c r="D54" s="60" t="s">
        <v>60</v>
      </c>
      <c r="E54" s="59" t="s">
        <v>66</v>
      </c>
      <c r="F54" s="59" t="s">
        <v>65</v>
      </c>
      <c r="G54" s="61" t="s">
        <v>58</v>
      </c>
      <c r="H54" s="61" t="s">
        <v>58</v>
      </c>
      <c r="I54" s="61" t="s">
        <v>1</v>
      </c>
      <c r="J54" s="61" t="s">
        <v>58</v>
      </c>
      <c r="K54" s="61" t="s">
        <v>1</v>
      </c>
      <c r="L54" s="61" t="s">
        <v>1</v>
      </c>
      <c r="M54" s="57" t="s">
        <v>58</v>
      </c>
      <c r="N54" s="57" t="s">
        <v>58</v>
      </c>
      <c r="O54" s="57" t="s">
        <v>58</v>
      </c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ht="15.0" customHeight="1">
      <c r="A55" s="54"/>
      <c r="B55" s="70"/>
      <c r="C55" s="59" t="s">
        <v>58</v>
      </c>
      <c r="D55" s="60" t="s">
        <v>58</v>
      </c>
      <c r="E55" s="59" t="s">
        <v>58</v>
      </c>
      <c r="F55" s="59" t="s">
        <v>65</v>
      </c>
      <c r="G55" s="61" t="s">
        <v>60</v>
      </c>
      <c r="H55" s="61" t="s">
        <v>1</v>
      </c>
      <c r="I55" s="61" t="s">
        <v>1</v>
      </c>
      <c r="J55" s="61" t="s">
        <v>58</v>
      </c>
      <c r="K55" s="61"/>
      <c r="L55" s="61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ht="15.0" customHeight="1">
      <c r="A56" s="54"/>
      <c r="B56" s="70"/>
      <c r="C56" s="59" t="s">
        <v>1</v>
      </c>
      <c r="D56" s="60" t="s">
        <v>60</v>
      </c>
      <c r="E56" s="59" t="s">
        <v>66</v>
      </c>
      <c r="F56" s="59" t="s">
        <v>65</v>
      </c>
      <c r="G56" s="61" t="s">
        <v>60</v>
      </c>
      <c r="H56" s="61" t="s">
        <v>58</v>
      </c>
      <c r="I56" s="61" t="s">
        <v>58</v>
      </c>
      <c r="J56" s="61" t="s">
        <v>60</v>
      </c>
      <c r="K56" s="61" t="s">
        <v>1</v>
      </c>
      <c r="L56" s="61" t="s">
        <v>58</v>
      </c>
      <c r="M56" s="57" t="s">
        <v>58</v>
      </c>
      <c r="N56" s="57" t="s">
        <v>54</v>
      </c>
      <c r="O56" s="57" t="s">
        <v>58</v>
      </c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ht="15.0" customHeight="1">
      <c r="A57" s="54"/>
      <c r="B57" s="70"/>
      <c r="C57" s="59" t="s">
        <v>58</v>
      </c>
      <c r="D57" s="60" t="s">
        <v>60</v>
      </c>
      <c r="E57" s="59" t="s">
        <v>60</v>
      </c>
      <c r="F57" s="59" t="s">
        <v>65</v>
      </c>
      <c r="G57" s="61" t="s">
        <v>60</v>
      </c>
      <c r="H57" s="61" t="s">
        <v>1</v>
      </c>
      <c r="I57" s="61" t="s">
        <v>1</v>
      </c>
      <c r="J57" s="61" t="s">
        <v>58</v>
      </c>
      <c r="K57" s="61" t="s">
        <v>1</v>
      </c>
      <c r="L57" s="61" t="s">
        <v>1</v>
      </c>
      <c r="M57" s="57" t="s">
        <v>58</v>
      </c>
      <c r="N57" s="57" t="s">
        <v>1</v>
      </c>
      <c r="O57" s="57" t="s">
        <v>1</v>
      </c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ht="15.0" customHeight="1">
      <c r="A58" s="54"/>
      <c r="B58" s="70"/>
      <c r="C58" s="59" t="s">
        <v>58</v>
      </c>
      <c r="D58" s="60" t="s">
        <v>60</v>
      </c>
      <c r="E58" s="59" t="s">
        <v>60</v>
      </c>
      <c r="F58" s="59" t="s">
        <v>65</v>
      </c>
      <c r="G58" s="61" t="s">
        <v>60</v>
      </c>
      <c r="H58" s="61" t="s">
        <v>60</v>
      </c>
      <c r="I58" s="61" t="s">
        <v>60</v>
      </c>
      <c r="J58" s="61" t="s">
        <v>60</v>
      </c>
      <c r="K58" s="61" t="s">
        <v>60</v>
      </c>
      <c r="L58" s="61" t="s">
        <v>60</v>
      </c>
      <c r="M58" s="57" t="s">
        <v>60</v>
      </c>
      <c r="N58" s="57" t="s">
        <v>60</v>
      </c>
      <c r="O58" s="57" t="s">
        <v>60</v>
      </c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ht="15.0" customHeight="1">
      <c r="A59" s="54"/>
      <c r="B59" s="70"/>
      <c r="C59" s="59" t="s">
        <v>58</v>
      </c>
      <c r="D59" s="60" t="s">
        <v>60</v>
      </c>
      <c r="E59" s="59" t="s">
        <v>60</v>
      </c>
      <c r="F59" s="59" t="s">
        <v>65</v>
      </c>
      <c r="G59" s="61" t="s">
        <v>60</v>
      </c>
      <c r="H59" s="61" t="s">
        <v>58</v>
      </c>
      <c r="I59" s="61" t="s">
        <v>60</v>
      </c>
      <c r="J59" s="61" t="s">
        <v>60</v>
      </c>
      <c r="K59" s="61" t="s">
        <v>60</v>
      </c>
      <c r="L59" s="61" t="s">
        <v>60</v>
      </c>
      <c r="M59" s="57" t="s">
        <v>60</v>
      </c>
      <c r="N59" s="57" t="s">
        <v>60</v>
      </c>
      <c r="O59" s="57" t="s">
        <v>60</v>
      </c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ht="15.0" customHeight="1">
      <c r="A60" s="54"/>
      <c r="B60" s="70"/>
      <c r="C60" s="59" t="s">
        <v>1</v>
      </c>
      <c r="D60" s="60" t="s">
        <v>67</v>
      </c>
      <c r="E60" s="59" t="s">
        <v>58</v>
      </c>
      <c r="F60" s="59" t="s">
        <v>58</v>
      </c>
      <c r="G60" s="61" t="s">
        <v>58</v>
      </c>
      <c r="H60" s="61" t="s">
        <v>58</v>
      </c>
      <c r="I60" s="61" t="s">
        <v>1</v>
      </c>
      <c r="J60" s="61" t="s">
        <v>58</v>
      </c>
      <c r="K60" s="61" t="s">
        <v>1</v>
      </c>
      <c r="L60" s="61" t="s">
        <v>1</v>
      </c>
      <c r="M60" s="57" t="s">
        <v>60</v>
      </c>
      <c r="N60" s="57" t="s">
        <v>58</v>
      </c>
      <c r="O60" s="57" t="s">
        <v>1</v>
      </c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ht="15.0" customHeight="1">
      <c r="A61" s="54"/>
      <c r="B61" s="70"/>
      <c r="C61" s="59" t="s">
        <v>1</v>
      </c>
      <c r="D61" s="60" t="s">
        <v>67</v>
      </c>
      <c r="E61" s="59" t="s">
        <v>58</v>
      </c>
      <c r="F61" s="59" t="s">
        <v>65</v>
      </c>
      <c r="G61" s="61" t="s">
        <v>60</v>
      </c>
      <c r="H61" s="61" t="s">
        <v>1</v>
      </c>
      <c r="I61" s="61" t="s">
        <v>1</v>
      </c>
      <c r="J61" s="61" t="s">
        <v>58</v>
      </c>
      <c r="K61" s="61" t="s">
        <v>1</v>
      </c>
      <c r="L61" s="61" t="s">
        <v>58</v>
      </c>
      <c r="M61" s="57" t="s">
        <v>60</v>
      </c>
      <c r="N61" s="57" t="s">
        <v>1</v>
      </c>
      <c r="O61" s="57" t="s">
        <v>58</v>
      </c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ht="15.0" customHeight="1">
      <c r="A62" s="54"/>
      <c r="B62" s="70"/>
      <c r="C62" s="59" t="s">
        <v>1</v>
      </c>
      <c r="D62" s="60" t="s">
        <v>58</v>
      </c>
      <c r="E62" s="59" t="s">
        <v>58</v>
      </c>
      <c r="F62" s="59" t="s">
        <v>58</v>
      </c>
      <c r="G62" s="61" t="s">
        <v>60</v>
      </c>
      <c r="H62" s="61" t="s">
        <v>58</v>
      </c>
      <c r="I62" s="61" t="s">
        <v>58</v>
      </c>
      <c r="J62" s="61" t="s">
        <v>60</v>
      </c>
      <c r="K62" s="61" t="s">
        <v>58</v>
      </c>
      <c r="L62" s="61" t="s">
        <v>60</v>
      </c>
      <c r="M62" s="57" t="s">
        <v>60</v>
      </c>
      <c r="N62" s="57" t="s">
        <v>60</v>
      </c>
      <c r="O62" s="57" t="s">
        <v>60</v>
      </c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ht="15.0" customHeight="1">
      <c r="A63" s="54"/>
      <c r="B63" s="70"/>
      <c r="C63" s="59" t="s">
        <v>1</v>
      </c>
      <c r="D63" s="60" t="s">
        <v>58</v>
      </c>
      <c r="E63" s="59" t="s">
        <v>66</v>
      </c>
      <c r="F63" s="59" t="s">
        <v>65</v>
      </c>
      <c r="G63" s="61" t="s">
        <v>60</v>
      </c>
      <c r="H63" s="54"/>
      <c r="I63" s="61" t="s">
        <v>58</v>
      </c>
      <c r="J63" s="61" t="s">
        <v>60</v>
      </c>
      <c r="K63" s="61" t="s">
        <v>58</v>
      </c>
      <c r="L63" s="61" t="s">
        <v>60</v>
      </c>
      <c r="M63" s="57" t="s">
        <v>60</v>
      </c>
      <c r="N63" s="57" t="s">
        <v>60</v>
      </c>
      <c r="O63" s="57" t="s">
        <v>60</v>
      </c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ht="15.0" customHeight="1">
      <c r="A64" s="54"/>
      <c r="B64" s="71"/>
      <c r="C64" s="59" t="s">
        <v>58</v>
      </c>
      <c r="D64" s="60" t="s">
        <v>60</v>
      </c>
      <c r="E64" s="59" t="s">
        <v>60</v>
      </c>
      <c r="F64" s="59" t="s">
        <v>65</v>
      </c>
      <c r="G64" s="61" t="s">
        <v>60</v>
      </c>
      <c r="H64" s="61" t="s">
        <v>58</v>
      </c>
      <c r="I64" s="61" t="s">
        <v>1</v>
      </c>
      <c r="J64" s="61" t="s">
        <v>58</v>
      </c>
      <c r="K64" s="61" t="s">
        <v>1</v>
      </c>
      <c r="L64" s="61" t="s">
        <v>1</v>
      </c>
      <c r="M64" s="57" t="s">
        <v>1</v>
      </c>
      <c r="N64" s="57" t="s">
        <v>58</v>
      </c>
      <c r="O64" s="57" t="s">
        <v>1</v>
      </c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ht="15.0" customHeight="1">
      <c r="A65" s="54"/>
      <c r="B65" s="71"/>
      <c r="C65" s="59" t="s">
        <v>1</v>
      </c>
      <c r="D65" s="60" t="s">
        <v>1</v>
      </c>
      <c r="E65" s="59" t="s">
        <v>67</v>
      </c>
      <c r="F65" s="59" t="s">
        <v>1</v>
      </c>
      <c r="G65" s="61" t="s">
        <v>58</v>
      </c>
      <c r="H65" s="61" t="s">
        <v>58</v>
      </c>
      <c r="I65" s="61" t="s">
        <v>1</v>
      </c>
      <c r="J65" s="61" t="s">
        <v>1</v>
      </c>
      <c r="K65" s="61" t="s">
        <v>1</v>
      </c>
      <c r="L65" s="61" t="s">
        <v>54</v>
      </c>
      <c r="M65" s="57" t="s">
        <v>58</v>
      </c>
      <c r="N65" s="57" t="s">
        <v>1</v>
      </c>
      <c r="O65" s="57" t="s">
        <v>1</v>
      </c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ht="15.0" customHeight="1">
      <c r="A66" s="54"/>
      <c r="B66" s="70"/>
      <c r="C66" s="59" t="s">
        <v>1</v>
      </c>
      <c r="D66" s="60" t="s">
        <v>1</v>
      </c>
      <c r="E66" s="59" t="s">
        <v>58</v>
      </c>
      <c r="F66" s="59" t="s">
        <v>65</v>
      </c>
      <c r="G66" s="61" t="s">
        <v>58</v>
      </c>
      <c r="H66" s="61" t="s">
        <v>58</v>
      </c>
      <c r="I66" s="61" t="s">
        <v>58</v>
      </c>
      <c r="J66" s="61" t="s">
        <v>60</v>
      </c>
      <c r="K66" s="61" t="s">
        <v>58</v>
      </c>
      <c r="L66" s="61" t="s">
        <v>60</v>
      </c>
      <c r="M66" s="57" t="s">
        <v>70</v>
      </c>
      <c r="N66" s="57" t="s">
        <v>58</v>
      </c>
      <c r="O66" s="57" t="s">
        <v>60</v>
      </c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ht="15.0" customHeight="1">
      <c r="A67" s="54"/>
      <c r="B67" s="70"/>
      <c r="C67" s="59" t="s">
        <v>58</v>
      </c>
      <c r="D67" s="60" t="s">
        <v>58</v>
      </c>
      <c r="E67" s="59" t="s">
        <v>58</v>
      </c>
      <c r="F67" s="59" t="s">
        <v>65</v>
      </c>
      <c r="G67" s="61" t="s">
        <v>60</v>
      </c>
      <c r="H67" s="61" t="s">
        <v>58</v>
      </c>
      <c r="I67" s="61" t="s">
        <v>1</v>
      </c>
      <c r="J67" s="61" t="s">
        <v>58</v>
      </c>
      <c r="K67" s="61" t="s">
        <v>1</v>
      </c>
      <c r="L67" s="84" t="s">
        <v>1</v>
      </c>
      <c r="M67" s="57" t="s">
        <v>58</v>
      </c>
      <c r="N67" s="57" t="s">
        <v>58</v>
      </c>
      <c r="O67" s="57" t="s">
        <v>1</v>
      </c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ht="15.0" customHeight="1">
      <c r="A68" s="54"/>
      <c r="B68" s="70"/>
      <c r="C68" s="59" t="s">
        <v>58</v>
      </c>
      <c r="D68" s="60" t="s">
        <v>60</v>
      </c>
      <c r="E68" s="59" t="s">
        <v>60</v>
      </c>
      <c r="F68" s="59" t="s">
        <v>65</v>
      </c>
      <c r="G68" s="61" t="s">
        <v>58</v>
      </c>
      <c r="H68" s="61" t="s">
        <v>58</v>
      </c>
      <c r="I68" s="54"/>
      <c r="J68" s="57" t="s">
        <v>69</v>
      </c>
      <c r="K68" s="55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ht="15.0" customHeight="1">
      <c r="A69" s="54"/>
      <c r="B69" s="70"/>
      <c r="C69" s="59" t="s">
        <v>1</v>
      </c>
      <c r="D69" s="60" t="s">
        <v>1</v>
      </c>
      <c r="E69" s="59" t="s">
        <v>58</v>
      </c>
      <c r="F69" s="59" t="s">
        <v>58</v>
      </c>
      <c r="G69" s="61" t="s">
        <v>60</v>
      </c>
      <c r="H69" s="61" t="s">
        <v>58</v>
      </c>
      <c r="I69" s="61" t="s">
        <v>58</v>
      </c>
      <c r="J69" s="61" t="s">
        <v>60</v>
      </c>
      <c r="K69" s="61" t="s">
        <v>58</v>
      </c>
      <c r="L69" s="84" t="s">
        <v>60</v>
      </c>
      <c r="M69" s="57" t="s">
        <v>60</v>
      </c>
      <c r="N69" s="57" t="s">
        <v>60</v>
      </c>
      <c r="O69" s="57" t="s">
        <v>60</v>
      </c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ht="15.0" customHeight="1">
      <c r="A70" s="54"/>
      <c r="B70" s="70"/>
      <c r="C70" s="59" t="s">
        <v>58</v>
      </c>
      <c r="D70" s="60" t="s">
        <v>60</v>
      </c>
      <c r="E70" s="59" t="s">
        <v>60</v>
      </c>
      <c r="F70" s="59" t="s">
        <v>65</v>
      </c>
      <c r="G70" s="61" t="s">
        <v>60</v>
      </c>
      <c r="H70" s="61" t="s">
        <v>60</v>
      </c>
      <c r="I70" s="61" t="s">
        <v>58</v>
      </c>
      <c r="J70" s="61" t="s">
        <v>60</v>
      </c>
      <c r="K70" s="61" t="s">
        <v>58</v>
      </c>
      <c r="L70" s="84" t="s">
        <v>60</v>
      </c>
      <c r="M70" s="57" t="s">
        <v>60</v>
      </c>
      <c r="N70" s="57" t="s">
        <v>58</v>
      </c>
      <c r="O70" s="57" t="s">
        <v>60</v>
      </c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ht="15.0" customHeight="1">
      <c r="A71" s="57"/>
      <c r="B71" s="70"/>
      <c r="C71" s="59" t="s">
        <v>58</v>
      </c>
      <c r="D71" s="60" t="s">
        <v>58</v>
      </c>
      <c r="E71" s="59" t="s">
        <v>58</v>
      </c>
      <c r="F71" s="59" t="s">
        <v>65</v>
      </c>
      <c r="G71" s="61" t="s">
        <v>60</v>
      </c>
      <c r="H71" s="61" t="s">
        <v>60</v>
      </c>
      <c r="I71" s="61" t="s">
        <v>60</v>
      </c>
      <c r="J71" s="61" t="s">
        <v>60</v>
      </c>
      <c r="K71" s="61" t="s">
        <v>60</v>
      </c>
      <c r="L71" s="84" t="s">
        <v>60</v>
      </c>
      <c r="M71" s="57" t="s">
        <v>60</v>
      </c>
      <c r="N71" s="57" t="s">
        <v>60</v>
      </c>
      <c r="O71" s="57" t="s">
        <v>58</v>
      </c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ht="15.0" customHeight="1">
      <c r="A72" s="16" t="s">
        <v>61</v>
      </c>
      <c r="B72" s="65"/>
      <c r="C72" s="67" t="s">
        <v>1</v>
      </c>
      <c r="D72" s="60" t="s">
        <v>58</v>
      </c>
      <c r="E72" s="67" t="s">
        <v>58</v>
      </c>
      <c r="F72" s="67" t="s">
        <v>58</v>
      </c>
      <c r="G72" s="54"/>
      <c r="H72" s="57" t="s">
        <v>60</v>
      </c>
      <c r="I72" s="57" t="s">
        <v>60</v>
      </c>
      <c r="J72" s="54"/>
      <c r="K72" s="61" t="s">
        <v>60</v>
      </c>
      <c r="L72" s="61" t="s">
        <v>60</v>
      </c>
      <c r="M72" s="57" t="s">
        <v>60</v>
      </c>
      <c r="N72" s="57" t="s">
        <v>60</v>
      </c>
      <c r="O72" s="57" t="s">
        <v>60</v>
      </c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ht="15.0" customHeight="1">
      <c r="A73" s="2"/>
      <c r="B73" s="65"/>
      <c r="C73" s="67" t="s">
        <v>58</v>
      </c>
      <c r="D73" s="60" t="s">
        <v>1</v>
      </c>
      <c r="E73" s="67" t="s">
        <v>58</v>
      </c>
      <c r="F73" s="67" t="s">
        <v>60</v>
      </c>
      <c r="G73" s="54"/>
      <c r="H73" s="57" t="s">
        <v>60</v>
      </c>
      <c r="I73" s="57" t="s">
        <v>60</v>
      </c>
      <c r="J73" s="54"/>
      <c r="K73" s="61" t="s">
        <v>58</v>
      </c>
      <c r="L73" s="61" t="s">
        <v>60</v>
      </c>
      <c r="M73" s="57" t="s">
        <v>58</v>
      </c>
      <c r="N73" s="57" t="s">
        <v>60</v>
      </c>
      <c r="O73" s="57" t="s">
        <v>60</v>
      </c>
      <c r="P73" s="57" t="s">
        <v>60</v>
      </c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ht="15.0" customHeight="1">
      <c r="A74" s="2"/>
      <c r="B74" s="63"/>
      <c r="C74" s="64" t="s">
        <v>1</v>
      </c>
      <c r="D74" s="60" t="s">
        <v>1</v>
      </c>
      <c r="E74" s="64" t="s">
        <v>1</v>
      </c>
      <c r="F74" s="64" t="s">
        <v>60</v>
      </c>
      <c r="G74" s="57"/>
      <c r="H74" s="54"/>
      <c r="I74" s="57" t="s">
        <v>1</v>
      </c>
      <c r="J74" s="57" t="s">
        <v>1</v>
      </c>
      <c r="K74" s="61" t="s">
        <v>1</v>
      </c>
      <c r="L74" s="61" t="s">
        <v>1</v>
      </c>
      <c r="M74" s="57" t="s">
        <v>58</v>
      </c>
      <c r="N74" s="57" t="s">
        <v>1</v>
      </c>
      <c r="O74" s="57" t="s">
        <v>1</v>
      </c>
      <c r="P74" s="57" t="s">
        <v>58</v>
      </c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ht="15.0" customHeight="1">
      <c r="A75" s="2"/>
      <c r="B75" s="65"/>
      <c r="C75" s="67" t="s">
        <v>58</v>
      </c>
      <c r="D75" s="60" t="s">
        <v>58</v>
      </c>
      <c r="E75" s="67" t="s">
        <v>60</v>
      </c>
      <c r="F75" s="67" t="s">
        <v>60</v>
      </c>
      <c r="G75" s="54"/>
      <c r="H75" s="57" t="s">
        <v>58</v>
      </c>
      <c r="I75" s="57" t="s">
        <v>58</v>
      </c>
      <c r="J75" s="57" t="s">
        <v>58</v>
      </c>
      <c r="K75" s="61" t="s">
        <v>1</v>
      </c>
      <c r="L75" s="61" t="s">
        <v>60</v>
      </c>
      <c r="M75" s="57" t="s">
        <v>1</v>
      </c>
      <c r="N75" s="57" t="s">
        <v>1</v>
      </c>
      <c r="O75" s="57" t="s">
        <v>1</v>
      </c>
      <c r="P75" s="57" t="s">
        <v>60</v>
      </c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ht="15.0" customHeight="1">
      <c r="A76" s="2"/>
      <c r="B76" s="65"/>
      <c r="C76" s="67"/>
      <c r="D76" s="60"/>
      <c r="E76" s="67"/>
      <c r="F76" s="67"/>
      <c r="G76" s="54"/>
      <c r="H76" s="57"/>
      <c r="I76" s="57" t="s">
        <v>58</v>
      </c>
      <c r="J76" s="57" t="s">
        <v>60</v>
      </c>
      <c r="K76" s="55"/>
      <c r="L76" s="61" t="s">
        <v>1</v>
      </c>
      <c r="M76" s="57" t="s">
        <v>58</v>
      </c>
      <c r="N76" s="57" t="s">
        <v>58</v>
      </c>
      <c r="O76" s="57" t="s">
        <v>60</v>
      </c>
      <c r="P76" s="57" t="s">
        <v>58</v>
      </c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ht="15.0" customHeight="1">
      <c r="A77" s="2"/>
      <c r="B77" s="63"/>
      <c r="C77" s="64" t="s">
        <v>58</v>
      </c>
      <c r="D77" s="60" t="s">
        <v>58</v>
      </c>
      <c r="E77" s="64" t="s">
        <v>58</v>
      </c>
      <c r="F77" s="64" t="s">
        <v>58</v>
      </c>
      <c r="G77" s="57" t="s">
        <v>58</v>
      </c>
      <c r="H77" s="57" t="s">
        <v>58</v>
      </c>
      <c r="I77" s="57" t="s">
        <v>1</v>
      </c>
      <c r="J77" s="57" t="s">
        <v>1</v>
      </c>
      <c r="K77" s="61" t="s">
        <v>1</v>
      </c>
      <c r="L77" s="61" t="s">
        <v>1</v>
      </c>
      <c r="M77" s="57" t="s">
        <v>58</v>
      </c>
      <c r="N77" s="57" t="s">
        <v>60</v>
      </c>
      <c r="O77" s="57" t="s">
        <v>60</v>
      </c>
      <c r="P77" s="57" t="s">
        <v>60</v>
      </c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ht="15.0" customHeight="1">
      <c r="A78" s="2"/>
      <c r="B78" s="63"/>
      <c r="C78" s="64"/>
      <c r="D78" s="60"/>
      <c r="E78" s="64"/>
      <c r="F78" s="64"/>
      <c r="G78" s="57"/>
      <c r="H78" s="57"/>
      <c r="I78" s="57"/>
      <c r="J78" s="57"/>
      <c r="K78" s="61"/>
      <c r="L78" s="61"/>
      <c r="M78" s="57" t="s">
        <v>60</v>
      </c>
      <c r="N78" s="57" t="s">
        <v>60</v>
      </c>
      <c r="O78" s="57" t="s">
        <v>60</v>
      </c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ht="15.0" customHeight="1">
      <c r="A79" s="2"/>
      <c r="B79" s="65"/>
      <c r="C79" s="67" t="s">
        <v>1</v>
      </c>
      <c r="D79" s="60" t="s">
        <v>60</v>
      </c>
      <c r="E79" s="67" t="s">
        <v>58</v>
      </c>
      <c r="F79" s="67" t="s">
        <v>60</v>
      </c>
      <c r="G79" s="54"/>
      <c r="H79" s="57" t="s">
        <v>1</v>
      </c>
      <c r="I79" s="57" t="s">
        <v>1</v>
      </c>
      <c r="J79" s="57" t="s">
        <v>58</v>
      </c>
      <c r="K79" s="61" t="s">
        <v>1</v>
      </c>
      <c r="L79" s="61" t="s">
        <v>1</v>
      </c>
      <c r="M79" s="57" t="s">
        <v>58</v>
      </c>
      <c r="N79" s="57" t="s">
        <v>60</v>
      </c>
      <c r="O79" s="57" t="s">
        <v>60</v>
      </c>
      <c r="P79" s="57" t="s">
        <v>60</v>
      </c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ht="15.0" customHeight="1">
      <c r="A80" s="2"/>
      <c r="B80" s="63"/>
      <c r="C80" s="64" t="s">
        <v>1</v>
      </c>
      <c r="D80" s="60" t="s">
        <v>58</v>
      </c>
      <c r="E80" s="64" t="s">
        <v>1</v>
      </c>
      <c r="F80" s="64" t="s">
        <v>58</v>
      </c>
      <c r="G80" s="57" t="s">
        <v>60</v>
      </c>
      <c r="H80" s="57" t="s">
        <v>58</v>
      </c>
      <c r="I80" s="57" t="s">
        <v>1</v>
      </c>
      <c r="J80" s="57" t="s">
        <v>58</v>
      </c>
      <c r="K80" s="61" t="s">
        <v>1</v>
      </c>
      <c r="L80" s="61" t="s">
        <v>1</v>
      </c>
      <c r="M80" s="57" t="s">
        <v>58</v>
      </c>
      <c r="N80" s="57" t="s">
        <v>1</v>
      </c>
      <c r="O80" s="57" t="s">
        <v>58</v>
      </c>
      <c r="P80" s="57" t="s">
        <v>60</v>
      </c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ht="15.0" customHeight="1">
      <c r="A81" s="2"/>
      <c r="B81" s="65"/>
      <c r="C81" s="67" t="s">
        <v>1</v>
      </c>
      <c r="D81" s="60" t="s">
        <v>58</v>
      </c>
      <c r="E81" s="67" t="s">
        <v>58</v>
      </c>
      <c r="F81" s="67" t="s">
        <v>60</v>
      </c>
      <c r="G81" s="54"/>
      <c r="H81" s="57" t="s">
        <v>60</v>
      </c>
      <c r="I81" s="57" t="s">
        <v>58</v>
      </c>
      <c r="J81" s="57" t="s">
        <v>60</v>
      </c>
      <c r="K81" s="61" t="s">
        <v>58</v>
      </c>
      <c r="L81" s="61" t="s">
        <v>60</v>
      </c>
      <c r="M81" s="57" t="s">
        <v>60</v>
      </c>
      <c r="N81" s="57" t="s">
        <v>60</v>
      </c>
      <c r="O81" s="57" t="s">
        <v>58</v>
      </c>
      <c r="P81" s="57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ht="15.0" customHeight="1">
      <c r="A82" s="2"/>
      <c r="B82" s="63"/>
      <c r="C82" s="64" t="s">
        <v>1</v>
      </c>
      <c r="D82" s="60" t="s">
        <v>58</v>
      </c>
      <c r="E82" s="64" t="s">
        <v>58</v>
      </c>
      <c r="F82" s="64" t="s">
        <v>60</v>
      </c>
      <c r="G82" s="54"/>
      <c r="H82" s="57" t="s">
        <v>1</v>
      </c>
      <c r="I82" s="57" t="s">
        <v>1</v>
      </c>
      <c r="J82" s="57" t="s">
        <v>58</v>
      </c>
      <c r="K82" s="61" t="s">
        <v>1</v>
      </c>
      <c r="L82" s="61" t="s">
        <v>1</v>
      </c>
      <c r="M82" s="57" t="s">
        <v>58</v>
      </c>
      <c r="N82" s="57" t="s">
        <v>58</v>
      </c>
      <c r="O82" s="57" t="s">
        <v>1</v>
      </c>
      <c r="P82" s="57" t="s">
        <v>60</v>
      </c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ht="15.0" customHeight="1">
      <c r="A83" s="2"/>
      <c r="B83" s="65"/>
      <c r="C83" s="67" t="s">
        <v>1</v>
      </c>
      <c r="D83" s="60" t="s">
        <v>58</v>
      </c>
      <c r="E83" s="67" t="s">
        <v>1</v>
      </c>
      <c r="F83" s="67" t="s">
        <v>58</v>
      </c>
      <c r="G83" s="57" t="s">
        <v>58</v>
      </c>
      <c r="H83" s="57" t="s">
        <v>60</v>
      </c>
      <c r="I83" s="57" t="s">
        <v>58</v>
      </c>
      <c r="J83" s="57" t="s">
        <v>60</v>
      </c>
      <c r="K83" s="61" t="s">
        <v>1</v>
      </c>
      <c r="L83" s="61" t="s">
        <v>58</v>
      </c>
      <c r="M83" s="57" t="s">
        <v>60</v>
      </c>
      <c r="N83" s="57" t="s">
        <v>58</v>
      </c>
      <c r="O83" s="57" t="s">
        <v>60</v>
      </c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ht="15.0" customHeight="1">
      <c r="A84" s="2"/>
      <c r="B84" s="63"/>
      <c r="C84" s="64" t="s">
        <v>1</v>
      </c>
      <c r="D84" s="60" t="s">
        <v>1</v>
      </c>
      <c r="E84" s="64" t="s">
        <v>1</v>
      </c>
      <c r="F84" s="64" t="s">
        <v>1</v>
      </c>
      <c r="G84" s="57" t="s">
        <v>58</v>
      </c>
      <c r="H84" s="57" t="s">
        <v>58</v>
      </c>
      <c r="I84" s="57" t="s">
        <v>58</v>
      </c>
      <c r="J84" s="57" t="s">
        <v>60</v>
      </c>
      <c r="K84" s="61" t="s">
        <v>1</v>
      </c>
      <c r="L84" s="61" t="s">
        <v>58</v>
      </c>
      <c r="M84" s="57" t="s">
        <v>60</v>
      </c>
      <c r="N84" s="57" t="s">
        <v>60</v>
      </c>
      <c r="O84" s="57" t="s">
        <v>60</v>
      </c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ht="15.0" customHeight="1">
      <c r="A85" s="2"/>
      <c r="B85" s="65"/>
      <c r="C85" s="67" t="s">
        <v>1</v>
      </c>
      <c r="D85" s="82"/>
      <c r="E85" s="67" t="s">
        <v>1</v>
      </c>
      <c r="F85" s="72"/>
      <c r="G85" s="57" t="s">
        <v>58</v>
      </c>
      <c r="H85" s="57" t="s">
        <v>58</v>
      </c>
      <c r="I85" s="57" t="s">
        <v>1</v>
      </c>
      <c r="J85" s="57" t="s">
        <v>58</v>
      </c>
      <c r="K85" s="61" t="s">
        <v>1</v>
      </c>
      <c r="L85" s="61" t="s">
        <v>1</v>
      </c>
      <c r="M85" s="57" t="s">
        <v>60</v>
      </c>
      <c r="N85" s="57" t="s">
        <v>60</v>
      </c>
      <c r="O85" s="57" t="s">
        <v>60</v>
      </c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ht="15.0" customHeight="1">
      <c r="A86" s="2"/>
      <c r="B86" s="63"/>
      <c r="C86" s="64" t="s">
        <v>1</v>
      </c>
      <c r="D86" s="60" t="s">
        <v>1</v>
      </c>
      <c r="E86" s="64" t="s">
        <v>1</v>
      </c>
      <c r="F86" s="64" t="s">
        <v>58</v>
      </c>
      <c r="G86" s="57" t="s">
        <v>60</v>
      </c>
      <c r="H86" s="57" t="s">
        <v>60</v>
      </c>
      <c r="I86" s="57" t="s">
        <v>58</v>
      </c>
      <c r="J86" s="57" t="s">
        <v>60</v>
      </c>
      <c r="K86" s="61" t="s">
        <v>58</v>
      </c>
      <c r="L86" s="61" t="s">
        <v>58</v>
      </c>
      <c r="M86" s="57" t="s">
        <v>58</v>
      </c>
      <c r="N86" s="57" t="s">
        <v>60</v>
      </c>
      <c r="O86" s="57" t="s">
        <v>60</v>
      </c>
      <c r="P86" s="57" t="s">
        <v>60</v>
      </c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ht="15.0" customHeight="1">
      <c r="A87" s="2"/>
      <c r="B87" s="65"/>
      <c r="C87" s="67" t="s">
        <v>58</v>
      </c>
      <c r="D87" s="60" t="s">
        <v>1</v>
      </c>
      <c r="E87" s="67" t="s">
        <v>60</v>
      </c>
      <c r="F87" s="67" t="s">
        <v>58</v>
      </c>
      <c r="G87" s="57" t="s">
        <v>60</v>
      </c>
      <c r="H87" s="57" t="s">
        <v>1</v>
      </c>
      <c r="I87" s="57" t="s">
        <v>1</v>
      </c>
      <c r="J87" s="57" t="s">
        <v>1</v>
      </c>
      <c r="K87" s="61" t="s">
        <v>1</v>
      </c>
      <c r="L87" s="61" t="s">
        <v>58</v>
      </c>
      <c r="M87" s="57" t="s">
        <v>58</v>
      </c>
      <c r="N87" s="57" t="s">
        <v>1</v>
      </c>
      <c r="O87" s="57" t="s">
        <v>60</v>
      </c>
      <c r="P87" s="57" t="s">
        <v>58</v>
      </c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ht="15.0" customHeight="1">
      <c r="A88" s="2"/>
      <c r="B88" s="63"/>
      <c r="C88" s="64" t="s">
        <v>1</v>
      </c>
      <c r="D88" s="60" t="s">
        <v>58</v>
      </c>
      <c r="E88" s="64" t="s">
        <v>1</v>
      </c>
      <c r="F88" s="64" t="s">
        <v>58</v>
      </c>
      <c r="G88" s="57" t="s">
        <v>58</v>
      </c>
      <c r="H88" s="57" t="s">
        <v>60</v>
      </c>
      <c r="I88" s="57" t="s">
        <v>1</v>
      </c>
      <c r="J88" s="57" t="s">
        <v>58</v>
      </c>
      <c r="K88" s="61" t="s">
        <v>58</v>
      </c>
      <c r="L88" s="61" t="s">
        <v>1</v>
      </c>
      <c r="M88" s="57" t="s">
        <v>58</v>
      </c>
      <c r="N88" s="57" t="s">
        <v>60</v>
      </c>
      <c r="O88" s="57" t="s">
        <v>60</v>
      </c>
      <c r="P88" s="57" t="s">
        <v>58</v>
      </c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ht="15.0" customHeight="1">
      <c r="A89" s="2"/>
      <c r="B89" s="65"/>
      <c r="C89" s="67" t="s">
        <v>58</v>
      </c>
      <c r="D89" s="60" t="s">
        <v>58</v>
      </c>
      <c r="E89" s="67" t="s">
        <v>58</v>
      </c>
      <c r="F89" s="67" t="s">
        <v>58</v>
      </c>
      <c r="G89" s="57" t="s">
        <v>60</v>
      </c>
      <c r="H89" s="57" t="s">
        <v>60</v>
      </c>
      <c r="I89" s="57" t="s">
        <v>58</v>
      </c>
      <c r="J89" s="57" t="s">
        <v>60</v>
      </c>
      <c r="K89" s="61" t="s">
        <v>58</v>
      </c>
      <c r="L89" s="61" t="s">
        <v>60</v>
      </c>
      <c r="M89" s="57" t="s">
        <v>60</v>
      </c>
      <c r="N89" s="57" t="s">
        <v>60</v>
      </c>
      <c r="O89" s="57" t="s">
        <v>60</v>
      </c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ht="15.0" customHeight="1">
      <c r="A90" s="75"/>
      <c r="B90" s="65"/>
      <c r="C90" s="67" t="s">
        <v>58</v>
      </c>
      <c r="D90" s="60" t="s">
        <v>58</v>
      </c>
      <c r="E90" s="67" t="s">
        <v>58</v>
      </c>
      <c r="F90" s="67" t="s">
        <v>60</v>
      </c>
      <c r="G90" s="54"/>
      <c r="H90" s="57" t="s">
        <v>60</v>
      </c>
      <c r="I90" s="57" t="s">
        <v>58</v>
      </c>
      <c r="J90" s="57" t="s">
        <v>58</v>
      </c>
      <c r="K90" s="61" t="s">
        <v>1</v>
      </c>
      <c r="L90" s="61" t="s">
        <v>1</v>
      </c>
      <c r="M90" s="57" t="s">
        <v>58</v>
      </c>
      <c r="N90" s="57" t="s">
        <v>60</v>
      </c>
      <c r="O90" s="57" t="s">
        <v>58</v>
      </c>
      <c r="P90" s="57" t="s">
        <v>58</v>
      </c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ht="15.0" customHeight="1">
      <c r="A91" s="2"/>
      <c r="B91" s="63"/>
      <c r="C91" s="64" t="s">
        <v>58</v>
      </c>
      <c r="D91" s="60" t="s">
        <v>1</v>
      </c>
      <c r="E91" s="64" t="s">
        <v>58</v>
      </c>
      <c r="F91" s="64" t="s">
        <v>1</v>
      </c>
      <c r="G91" s="57" t="s">
        <v>60</v>
      </c>
      <c r="H91" s="57" t="s">
        <v>58</v>
      </c>
      <c r="I91" s="57" t="s">
        <v>58</v>
      </c>
      <c r="J91" s="57" t="s">
        <v>1</v>
      </c>
      <c r="K91" s="61" t="s">
        <v>1</v>
      </c>
      <c r="L91" s="61" t="s">
        <v>1</v>
      </c>
      <c r="M91" s="57" t="s">
        <v>1</v>
      </c>
      <c r="N91" s="57" t="s">
        <v>1</v>
      </c>
      <c r="O91" s="57" t="s">
        <v>58</v>
      </c>
      <c r="P91" s="57" t="s">
        <v>58</v>
      </c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ht="15.0" customHeight="1">
      <c r="A92" s="2"/>
      <c r="B92" s="63"/>
      <c r="C92" s="64"/>
      <c r="D92" s="60" t="s">
        <v>1</v>
      </c>
      <c r="E92" s="64"/>
      <c r="F92" s="64" t="s">
        <v>1</v>
      </c>
      <c r="G92" s="57" t="s">
        <v>1</v>
      </c>
      <c r="H92" s="57" t="s">
        <v>58</v>
      </c>
      <c r="I92" s="57" t="s">
        <v>58</v>
      </c>
      <c r="J92" s="57" t="s">
        <v>58</v>
      </c>
      <c r="K92" s="55"/>
      <c r="L92" s="61" t="s">
        <v>1</v>
      </c>
      <c r="M92" s="57" t="s">
        <v>58</v>
      </c>
      <c r="N92" s="57" t="s">
        <v>1</v>
      </c>
      <c r="O92" s="57" t="s">
        <v>58</v>
      </c>
      <c r="P92" s="57" t="s">
        <v>60</v>
      </c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ht="15.0" customHeight="1">
      <c r="A93" s="16" t="s">
        <v>62</v>
      </c>
      <c r="B93" s="65"/>
      <c r="C93" s="67" t="s">
        <v>1</v>
      </c>
      <c r="D93" s="60" t="s">
        <v>58</v>
      </c>
      <c r="E93" s="67" t="s">
        <v>1</v>
      </c>
      <c r="F93" s="67" t="s">
        <v>60</v>
      </c>
      <c r="G93" s="54"/>
      <c r="H93" s="57" t="s">
        <v>60</v>
      </c>
      <c r="I93" s="57" t="s">
        <v>58</v>
      </c>
      <c r="J93" s="54"/>
      <c r="K93" s="61" t="s">
        <v>58</v>
      </c>
      <c r="L93" s="61" t="s">
        <v>58</v>
      </c>
      <c r="M93" s="57" t="s">
        <v>58</v>
      </c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ht="15.0" customHeight="1">
      <c r="A94" s="2"/>
      <c r="B94" s="63"/>
      <c r="C94" s="64" t="s">
        <v>58</v>
      </c>
      <c r="D94" s="60" t="s">
        <v>60</v>
      </c>
      <c r="E94" s="64" t="s">
        <v>1</v>
      </c>
      <c r="F94" s="64" t="s">
        <v>58</v>
      </c>
      <c r="G94" s="54"/>
      <c r="H94" s="57" t="s">
        <v>58</v>
      </c>
      <c r="I94" s="57" t="s">
        <v>58</v>
      </c>
      <c r="J94" s="57" t="s">
        <v>60</v>
      </c>
      <c r="K94" s="61" t="s">
        <v>60</v>
      </c>
      <c r="L94" s="61" t="s">
        <v>60</v>
      </c>
      <c r="M94" s="57" t="s">
        <v>60</v>
      </c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ht="15.0" customHeight="1">
      <c r="A95" s="2"/>
      <c r="B95" s="65"/>
      <c r="C95" s="67" t="s">
        <v>1</v>
      </c>
      <c r="D95" s="82"/>
      <c r="E95" s="67" t="s">
        <v>1</v>
      </c>
      <c r="F95" s="72"/>
      <c r="G95" s="54"/>
      <c r="H95" s="57" t="s">
        <v>1</v>
      </c>
      <c r="I95" s="57" t="s">
        <v>1</v>
      </c>
      <c r="J95" s="57" t="s">
        <v>1</v>
      </c>
      <c r="K95" s="57" t="s">
        <v>1</v>
      </c>
      <c r="L95" s="57" t="s">
        <v>1</v>
      </c>
      <c r="M95" s="57" t="s">
        <v>1</v>
      </c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ht="15.0" customHeight="1">
      <c r="A96" s="2"/>
      <c r="B96" s="63"/>
      <c r="C96" s="64" t="s">
        <v>60</v>
      </c>
      <c r="D96" s="60" t="s">
        <v>58</v>
      </c>
      <c r="E96" s="64" t="s">
        <v>60</v>
      </c>
      <c r="F96" s="64" t="s">
        <v>1</v>
      </c>
      <c r="G96" s="57" t="s">
        <v>60</v>
      </c>
      <c r="H96" s="57" t="s">
        <v>1</v>
      </c>
      <c r="I96" s="57" t="s">
        <v>1</v>
      </c>
      <c r="J96" s="57" t="s">
        <v>58</v>
      </c>
      <c r="K96" s="57" t="s">
        <v>60</v>
      </c>
      <c r="L96" s="57" t="s">
        <v>60</v>
      </c>
      <c r="M96" s="57" t="s">
        <v>60</v>
      </c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ht="15.0" customHeight="1">
      <c r="A97" s="2"/>
      <c r="B97" s="65"/>
      <c r="C97" s="67" t="s">
        <v>58</v>
      </c>
      <c r="D97" s="60" t="s">
        <v>60</v>
      </c>
      <c r="E97" s="67" t="s">
        <v>1</v>
      </c>
      <c r="F97" s="67" t="s">
        <v>1</v>
      </c>
      <c r="G97" s="57" t="s">
        <v>60</v>
      </c>
      <c r="H97" s="57" t="s">
        <v>60</v>
      </c>
      <c r="I97" s="57" t="s">
        <v>58</v>
      </c>
      <c r="J97" s="54"/>
      <c r="K97" s="57" t="s">
        <v>60</v>
      </c>
      <c r="L97" s="57" t="s">
        <v>60</v>
      </c>
      <c r="M97" s="57" t="s">
        <v>60</v>
      </c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ht="15.0" customHeight="1">
      <c r="A98" s="2"/>
      <c r="B98" s="63"/>
      <c r="C98" s="64" t="s">
        <v>60</v>
      </c>
      <c r="D98" s="60" t="s">
        <v>58</v>
      </c>
      <c r="E98" s="64" t="s">
        <v>60</v>
      </c>
      <c r="F98" s="64" t="s">
        <v>58</v>
      </c>
      <c r="G98" s="57" t="s">
        <v>60</v>
      </c>
      <c r="H98" s="57" t="s">
        <v>58</v>
      </c>
      <c r="I98" s="57" t="s">
        <v>58</v>
      </c>
      <c r="J98" s="54"/>
      <c r="K98" s="57" t="s">
        <v>60</v>
      </c>
      <c r="L98" s="57" t="s">
        <v>60</v>
      </c>
      <c r="M98" s="57" t="s">
        <v>60</v>
      </c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ht="15.0" customHeight="1">
      <c r="A99" s="2"/>
      <c r="B99" s="65"/>
      <c r="C99" s="67" t="s">
        <v>1</v>
      </c>
      <c r="D99" s="60" t="s">
        <v>1</v>
      </c>
      <c r="E99" s="67" t="s">
        <v>1</v>
      </c>
      <c r="F99" s="67" t="s">
        <v>58</v>
      </c>
      <c r="G99" s="57" t="s">
        <v>60</v>
      </c>
      <c r="H99" s="54"/>
      <c r="I99" s="57" t="s">
        <v>58</v>
      </c>
      <c r="J99" s="54"/>
      <c r="K99" s="57" t="s">
        <v>58</v>
      </c>
      <c r="L99" s="57" t="s">
        <v>58</v>
      </c>
      <c r="M99" s="57" t="s">
        <v>60</v>
      </c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ht="15.0" customHeight="1">
      <c r="A100" s="2"/>
      <c r="B100" s="63"/>
      <c r="C100" s="64" t="s">
        <v>58</v>
      </c>
      <c r="D100" s="60" t="s">
        <v>58</v>
      </c>
      <c r="E100" s="64" t="s">
        <v>58</v>
      </c>
      <c r="F100" s="64" t="s">
        <v>58</v>
      </c>
      <c r="G100" s="57" t="s">
        <v>60</v>
      </c>
      <c r="H100" s="57" t="s">
        <v>60</v>
      </c>
      <c r="I100" s="57" t="s">
        <v>72</v>
      </c>
      <c r="J100" s="54"/>
      <c r="K100" s="57" t="s">
        <v>60</v>
      </c>
      <c r="L100" s="57" t="s">
        <v>60</v>
      </c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ht="15.0" customHeight="1">
      <c r="A101" s="2"/>
      <c r="B101" s="65"/>
      <c r="C101" s="67" t="s">
        <v>71</v>
      </c>
      <c r="D101" s="82"/>
      <c r="E101" s="67" t="s">
        <v>71</v>
      </c>
      <c r="F101" s="72"/>
      <c r="G101" s="54"/>
      <c r="H101" s="54"/>
      <c r="I101" s="57" t="s">
        <v>71</v>
      </c>
      <c r="J101" s="57" t="s">
        <v>71</v>
      </c>
      <c r="K101" s="57" t="s">
        <v>71</v>
      </c>
      <c r="L101" s="57" t="s">
        <v>71</v>
      </c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ht="15.0" customHeight="1">
      <c r="A102" s="2"/>
      <c r="B102" s="63"/>
      <c r="C102" s="64" t="s">
        <v>58</v>
      </c>
      <c r="D102" s="60" t="s">
        <v>60</v>
      </c>
      <c r="E102" s="64" t="s">
        <v>58</v>
      </c>
      <c r="F102" s="64" t="s">
        <v>58</v>
      </c>
      <c r="G102" s="54"/>
      <c r="H102" s="57" t="s">
        <v>58</v>
      </c>
      <c r="I102" s="57" t="s">
        <v>1</v>
      </c>
      <c r="J102" s="54"/>
      <c r="K102" s="57" t="s">
        <v>60</v>
      </c>
      <c r="L102" s="57" t="s">
        <v>60</v>
      </c>
      <c r="M102" s="57" t="s">
        <v>60</v>
      </c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ht="15.0" customHeight="1">
      <c r="A103" s="2"/>
      <c r="B103" s="65"/>
      <c r="C103" s="67"/>
      <c r="D103" s="82"/>
      <c r="E103" s="67"/>
      <c r="F103" s="72"/>
      <c r="G103" s="57"/>
      <c r="H103" s="54"/>
      <c r="I103" s="57" t="s">
        <v>1</v>
      </c>
      <c r="J103" s="57" t="s">
        <v>60</v>
      </c>
      <c r="K103" s="54"/>
      <c r="L103" s="57" t="s">
        <v>58</v>
      </c>
      <c r="M103" s="57" t="s">
        <v>58</v>
      </c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ht="15.0" customHeight="1">
      <c r="A104" s="2"/>
      <c r="B104" s="65"/>
      <c r="C104" s="67" t="s">
        <v>1</v>
      </c>
      <c r="D104" s="82"/>
      <c r="E104" s="67" t="s">
        <v>1</v>
      </c>
      <c r="F104" s="72"/>
      <c r="G104" s="57" t="s">
        <v>1</v>
      </c>
      <c r="H104" s="54"/>
      <c r="I104" s="57" t="s">
        <v>58</v>
      </c>
      <c r="J104" s="54"/>
      <c r="K104" s="57" t="s">
        <v>1</v>
      </c>
      <c r="L104" s="57" t="s">
        <v>58</v>
      </c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ht="15.0" customHeight="1">
      <c r="A105" s="2"/>
      <c r="B105" s="63"/>
      <c r="C105" s="64" t="s">
        <v>1</v>
      </c>
      <c r="D105" s="60" t="s">
        <v>1</v>
      </c>
      <c r="E105" s="64" t="s">
        <v>1</v>
      </c>
      <c r="F105" s="64" t="s">
        <v>58</v>
      </c>
      <c r="G105" s="57" t="s">
        <v>60</v>
      </c>
      <c r="H105" s="57" t="s">
        <v>58</v>
      </c>
      <c r="I105" s="57" t="s">
        <v>1</v>
      </c>
      <c r="J105" s="54"/>
      <c r="K105" s="57" t="s">
        <v>1</v>
      </c>
      <c r="L105" s="57" t="s">
        <v>1</v>
      </c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ht="15.0" customHeight="1">
      <c r="A106" s="2"/>
      <c r="B106" s="65"/>
      <c r="C106" s="67" t="s">
        <v>58</v>
      </c>
      <c r="D106" s="60" t="s">
        <v>58</v>
      </c>
      <c r="E106" s="67" t="s">
        <v>1</v>
      </c>
      <c r="F106" s="67" t="s">
        <v>1</v>
      </c>
      <c r="G106" s="55"/>
      <c r="H106" s="54"/>
      <c r="I106" s="57" t="s">
        <v>58</v>
      </c>
      <c r="J106" s="54"/>
      <c r="K106" s="57" t="s">
        <v>58</v>
      </c>
      <c r="L106" s="57" t="s">
        <v>58</v>
      </c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ht="15.0" customHeight="1">
      <c r="A107" s="2"/>
      <c r="B107" s="63"/>
      <c r="C107" s="64" t="s">
        <v>1</v>
      </c>
      <c r="D107" s="60" t="s">
        <v>1</v>
      </c>
      <c r="E107" s="64" t="s">
        <v>1</v>
      </c>
      <c r="F107" s="64" t="s">
        <v>1</v>
      </c>
      <c r="G107" s="57" t="s">
        <v>1</v>
      </c>
      <c r="H107" s="57" t="s">
        <v>1</v>
      </c>
      <c r="I107" s="57" t="s">
        <v>71</v>
      </c>
      <c r="J107" s="57" t="s">
        <v>71</v>
      </c>
      <c r="K107" s="57" t="s">
        <v>71</v>
      </c>
      <c r="L107" s="57" t="s">
        <v>71</v>
      </c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ht="15.0" customHeight="1">
      <c r="A108" s="2"/>
      <c r="B108" s="65"/>
      <c r="C108" s="72"/>
      <c r="D108" s="60" t="s">
        <v>58</v>
      </c>
      <c r="E108" s="67"/>
      <c r="F108" s="67" t="s">
        <v>60</v>
      </c>
      <c r="G108" s="54"/>
      <c r="H108" s="57" t="s">
        <v>60</v>
      </c>
      <c r="I108" s="57" t="s">
        <v>60</v>
      </c>
      <c r="J108" s="57" t="s">
        <v>60</v>
      </c>
      <c r="K108" s="57" t="s">
        <v>60</v>
      </c>
      <c r="L108" s="57" t="s">
        <v>60</v>
      </c>
      <c r="M108" s="57" t="s">
        <v>60</v>
      </c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ht="15.0" customHeight="1">
      <c r="A109" s="2"/>
      <c r="B109" s="63"/>
      <c r="C109" s="64" t="s">
        <v>60</v>
      </c>
      <c r="D109" s="60" t="s">
        <v>60</v>
      </c>
      <c r="E109" s="64" t="s">
        <v>58</v>
      </c>
      <c r="F109" s="64" t="s">
        <v>58</v>
      </c>
      <c r="G109" s="54"/>
      <c r="H109" s="57" t="s">
        <v>60</v>
      </c>
      <c r="I109" s="57" t="s">
        <v>58</v>
      </c>
      <c r="J109" s="54"/>
      <c r="K109" s="57" t="s">
        <v>60</v>
      </c>
      <c r="L109" s="57" t="s">
        <v>60</v>
      </c>
      <c r="M109" s="57" t="s">
        <v>60</v>
      </c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ht="15.0" customHeight="1">
      <c r="A110" s="2"/>
      <c r="B110" s="63"/>
      <c r="C110" s="64" t="s">
        <v>1</v>
      </c>
      <c r="D110" s="82"/>
      <c r="E110" s="64" t="s">
        <v>54</v>
      </c>
      <c r="F110" s="76"/>
      <c r="G110" s="54"/>
      <c r="H110" s="54"/>
      <c r="I110" s="54"/>
      <c r="J110" s="54"/>
      <c r="K110" s="57" t="s">
        <v>1</v>
      </c>
      <c r="L110" s="57" t="s">
        <v>58</v>
      </c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ht="15.0" customHeight="1">
      <c r="A111" s="2"/>
      <c r="B111" s="65"/>
      <c r="C111" s="67" t="s">
        <v>60</v>
      </c>
      <c r="D111" s="60" t="s">
        <v>58</v>
      </c>
      <c r="E111" s="67" t="s">
        <v>60</v>
      </c>
      <c r="F111" s="67" t="s">
        <v>1</v>
      </c>
      <c r="G111" s="57" t="s">
        <v>58</v>
      </c>
      <c r="H111" s="54"/>
      <c r="I111" s="57" t="s">
        <v>58</v>
      </c>
      <c r="J111" s="57" t="s">
        <v>60</v>
      </c>
      <c r="K111" s="57" t="s">
        <v>60</v>
      </c>
      <c r="L111" s="57" t="s">
        <v>60</v>
      </c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ht="15.0" customHeight="1">
      <c r="A112" s="2"/>
      <c r="B112" s="63"/>
      <c r="C112" s="64" t="s">
        <v>58</v>
      </c>
      <c r="D112" s="60" t="s">
        <v>58</v>
      </c>
      <c r="E112" s="64" t="s">
        <v>58</v>
      </c>
      <c r="F112" s="64" t="s">
        <v>60</v>
      </c>
      <c r="G112" s="54"/>
      <c r="H112" s="57" t="s">
        <v>58</v>
      </c>
      <c r="I112" s="57" t="s">
        <v>1</v>
      </c>
      <c r="J112" s="57" t="s">
        <v>60</v>
      </c>
      <c r="K112" s="57" t="s">
        <v>58</v>
      </c>
      <c r="L112" s="57" t="s">
        <v>58</v>
      </c>
      <c r="M112" s="57" t="s">
        <v>60</v>
      </c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ht="15.0" customHeight="1">
      <c r="A113" s="2"/>
      <c r="B113" s="65"/>
      <c r="C113" s="67"/>
      <c r="D113" s="60" t="s">
        <v>1</v>
      </c>
      <c r="E113" s="67"/>
      <c r="F113" s="67" t="s">
        <v>1</v>
      </c>
      <c r="G113" s="54"/>
      <c r="H113" s="57" t="s">
        <v>58</v>
      </c>
      <c r="I113" s="57" t="s">
        <v>1</v>
      </c>
      <c r="J113" s="57" t="s">
        <v>58</v>
      </c>
      <c r="K113" s="57" t="s">
        <v>58</v>
      </c>
      <c r="L113" s="57" t="s">
        <v>58</v>
      </c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ht="15.0" customHeight="1">
      <c r="A114" s="2"/>
      <c r="B114" s="65"/>
      <c r="C114" s="67"/>
      <c r="D114" s="82"/>
      <c r="E114" s="67"/>
      <c r="F114" s="72"/>
      <c r="G114" s="57" t="s">
        <v>60</v>
      </c>
      <c r="H114" s="54"/>
      <c r="I114" s="57" t="s">
        <v>71</v>
      </c>
      <c r="J114" s="57" t="s">
        <v>71</v>
      </c>
      <c r="K114" s="57" t="s">
        <v>71</v>
      </c>
      <c r="L114" s="57" t="s">
        <v>71</v>
      </c>
      <c r="M114" s="57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ht="15.0" customHeight="1">
      <c r="A115" s="2"/>
      <c r="B115" s="65"/>
      <c r="C115" s="67" t="s">
        <v>60</v>
      </c>
      <c r="D115" s="60" t="s">
        <v>58</v>
      </c>
      <c r="E115" s="67" t="s">
        <v>60</v>
      </c>
      <c r="F115" s="67" t="s">
        <v>58</v>
      </c>
      <c r="G115" s="54"/>
      <c r="H115" s="57" t="s">
        <v>1</v>
      </c>
      <c r="I115" s="57" t="s">
        <v>58</v>
      </c>
      <c r="J115" s="54"/>
      <c r="K115" s="57" t="s">
        <v>1</v>
      </c>
      <c r="L115" s="57" t="s">
        <v>58</v>
      </c>
      <c r="M115" s="57" t="s">
        <v>60</v>
      </c>
      <c r="N115" s="57" t="s">
        <v>1</v>
      </c>
      <c r="O115" s="57" t="s">
        <v>1</v>
      </c>
      <c r="P115" s="57" t="s">
        <v>60</v>
      </c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ht="15.0" customHeight="1">
      <c r="A116" s="16"/>
      <c r="B116" s="65"/>
      <c r="C116" s="67" t="s">
        <v>60</v>
      </c>
      <c r="D116" s="60" t="s">
        <v>58</v>
      </c>
      <c r="E116" s="67" t="s">
        <v>1</v>
      </c>
      <c r="F116" s="67" t="s">
        <v>1</v>
      </c>
      <c r="G116" s="57" t="s">
        <v>60</v>
      </c>
      <c r="H116" s="57" t="s">
        <v>60</v>
      </c>
      <c r="I116" s="57" t="s">
        <v>60</v>
      </c>
      <c r="J116" s="57" t="s">
        <v>60</v>
      </c>
      <c r="K116" s="57" t="s">
        <v>60</v>
      </c>
      <c r="L116" s="57" t="s">
        <v>60</v>
      </c>
      <c r="M116" s="57" t="s">
        <v>70</v>
      </c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ht="15.0" customHeight="1">
      <c r="A117" s="16" t="s">
        <v>63</v>
      </c>
      <c r="B117" s="65"/>
      <c r="C117" s="67" t="s">
        <v>1</v>
      </c>
      <c r="D117" s="60" t="s">
        <v>1</v>
      </c>
      <c r="E117" s="67" t="s">
        <v>1</v>
      </c>
      <c r="F117" s="67" t="s">
        <v>1</v>
      </c>
      <c r="G117" s="57" t="s">
        <v>60</v>
      </c>
      <c r="H117" s="57" t="s">
        <v>1</v>
      </c>
      <c r="I117" s="57" t="s">
        <v>58</v>
      </c>
      <c r="J117" s="57" t="s">
        <v>58</v>
      </c>
      <c r="K117" s="57" t="s">
        <v>1</v>
      </c>
      <c r="L117" s="57" t="s">
        <v>1</v>
      </c>
      <c r="M117" s="57" t="s">
        <v>58</v>
      </c>
      <c r="N117" s="57" t="s">
        <v>1</v>
      </c>
      <c r="O117" s="57" t="s">
        <v>60</v>
      </c>
      <c r="P117" s="57" t="s">
        <v>60</v>
      </c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ht="15.0" customHeight="1">
      <c r="A118" s="2"/>
      <c r="B118" s="63"/>
      <c r="C118" s="67" t="s">
        <v>1</v>
      </c>
      <c r="D118" s="60" t="s">
        <v>58</v>
      </c>
      <c r="E118" s="64" t="s">
        <v>1</v>
      </c>
      <c r="F118" s="64" t="s">
        <v>60</v>
      </c>
      <c r="G118" s="54"/>
      <c r="H118" s="57" t="s">
        <v>60</v>
      </c>
      <c r="I118" s="57" t="s">
        <v>60</v>
      </c>
      <c r="J118" s="54"/>
      <c r="K118" s="57" t="s">
        <v>1</v>
      </c>
      <c r="L118" s="57" t="s">
        <v>60</v>
      </c>
      <c r="M118" s="57" t="s">
        <v>60</v>
      </c>
      <c r="N118" s="57" t="s">
        <v>60</v>
      </c>
      <c r="O118" s="57" t="s">
        <v>58</v>
      </c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ht="15.0" customHeight="1">
      <c r="A119" s="2"/>
      <c r="B119" s="65"/>
      <c r="C119" s="67" t="s">
        <v>60</v>
      </c>
      <c r="D119" s="60" t="s">
        <v>1</v>
      </c>
      <c r="E119" s="67" t="s">
        <v>60</v>
      </c>
      <c r="F119" s="67" t="s">
        <v>58</v>
      </c>
      <c r="G119" s="57" t="s">
        <v>60</v>
      </c>
      <c r="H119" s="57" t="s">
        <v>60</v>
      </c>
      <c r="I119" s="57" t="s">
        <v>60</v>
      </c>
      <c r="J119" s="54"/>
      <c r="K119" s="57" t="s">
        <v>60</v>
      </c>
      <c r="L119" s="57" t="s">
        <v>60</v>
      </c>
      <c r="M119" s="57" t="s">
        <v>60</v>
      </c>
      <c r="N119" s="57" t="s">
        <v>60</v>
      </c>
      <c r="O119" s="57" t="s">
        <v>60</v>
      </c>
      <c r="P119" s="57"/>
      <c r="Q119" s="57"/>
      <c r="R119" s="54"/>
      <c r="S119" s="54"/>
      <c r="T119" s="54"/>
      <c r="U119" s="54"/>
      <c r="V119" s="54"/>
      <c r="W119" s="54"/>
      <c r="X119" s="54"/>
      <c r="Y119" s="54"/>
      <c r="Z119" s="54"/>
    </row>
    <row r="120" ht="15.0" customHeight="1">
      <c r="A120" s="2"/>
      <c r="B120" s="63"/>
      <c r="C120" s="67" t="s">
        <v>1</v>
      </c>
      <c r="D120" s="60" t="s">
        <v>58</v>
      </c>
      <c r="E120" s="64" t="s">
        <v>1</v>
      </c>
      <c r="F120" s="64" t="s">
        <v>58</v>
      </c>
      <c r="G120" s="57" t="s">
        <v>58</v>
      </c>
      <c r="H120" s="57" t="s">
        <v>60</v>
      </c>
      <c r="I120" s="57" t="s">
        <v>1</v>
      </c>
      <c r="J120" s="57" t="s">
        <v>58</v>
      </c>
      <c r="K120" s="57" t="s">
        <v>1</v>
      </c>
      <c r="L120" s="57" t="s">
        <v>58</v>
      </c>
      <c r="M120" s="57" t="s">
        <v>58</v>
      </c>
      <c r="N120" s="57" t="s">
        <v>1</v>
      </c>
      <c r="O120" s="57" t="s">
        <v>58</v>
      </c>
      <c r="P120" s="57" t="s">
        <v>58</v>
      </c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ht="15.0" customHeight="1">
      <c r="A121" s="2"/>
      <c r="B121" s="65"/>
      <c r="C121" s="67" t="s">
        <v>1</v>
      </c>
      <c r="D121" s="60" t="s">
        <v>1</v>
      </c>
      <c r="E121" s="67" t="s">
        <v>58</v>
      </c>
      <c r="F121" s="67" t="s">
        <v>58</v>
      </c>
      <c r="G121" s="57" t="s">
        <v>60</v>
      </c>
      <c r="H121" s="57" t="s">
        <v>60</v>
      </c>
      <c r="I121" s="57" t="s">
        <v>60</v>
      </c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ht="15.0" customHeight="1">
      <c r="A122" s="2"/>
      <c r="B122" s="63"/>
      <c r="C122" s="67" t="s">
        <v>1</v>
      </c>
      <c r="D122" s="60" t="s">
        <v>1</v>
      </c>
      <c r="E122" s="64" t="s">
        <v>58</v>
      </c>
      <c r="F122" s="64" t="s">
        <v>58</v>
      </c>
      <c r="G122" s="57" t="s">
        <v>60</v>
      </c>
      <c r="H122" s="57" t="s">
        <v>58</v>
      </c>
      <c r="I122" s="57" t="s">
        <v>58</v>
      </c>
      <c r="J122" s="57" t="s">
        <v>1</v>
      </c>
      <c r="K122" s="57" t="s">
        <v>1</v>
      </c>
      <c r="L122" s="57" t="s">
        <v>58</v>
      </c>
      <c r="M122" s="57" t="s">
        <v>58</v>
      </c>
      <c r="N122" s="57" t="s">
        <v>1</v>
      </c>
      <c r="O122" s="57" t="s">
        <v>1</v>
      </c>
      <c r="P122" s="57" t="s">
        <v>58</v>
      </c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ht="15.0" customHeight="1">
      <c r="A123" s="2"/>
      <c r="B123" s="65"/>
      <c r="C123" s="67" t="s">
        <v>58</v>
      </c>
      <c r="D123" s="60" t="s">
        <v>1</v>
      </c>
      <c r="E123" s="67" t="s">
        <v>58</v>
      </c>
      <c r="F123" s="67" t="s">
        <v>60</v>
      </c>
      <c r="G123" s="54"/>
      <c r="H123" s="57" t="s">
        <v>58</v>
      </c>
      <c r="I123" s="57" t="s">
        <v>58</v>
      </c>
      <c r="J123" s="54"/>
      <c r="K123" s="57" t="s">
        <v>58</v>
      </c>
      <c r="L123" s="57" t="s">
        <v>60</v>
      </c>
      <c r="M123" s="57" t="s">
        <v>60</v>
      </c>
      <c r="N123" s="57" t="s">
        <v>1</v>
      </c>
      <c r="O123" s="57" t="s">
        <v>60</v>
      </c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 ht="15.0" customHeight="1">
      <c r="A124" s="2"/>
      <c r="B124" s="63"/>
      <c r="C124" s="64" t="s">
        <v>60</v>
      </c>
      <c r="D124" s="60" t="s">
        <v>58</v>
      </c>
      <c r="E124" s="64" t="s">
        <v>60</v>
      </c>
      <c r="F124" s="64" t="s">
        <v>60</v>
      </c>
      <c r="G124" s="54"/>
      <c r="H124" s="57" t="s">
        <v>58</v>
      </c>
      <c r="I124" s="57" t="s">
        <v>58</v>
      </c>
      <c r="J124" s="57" t="s">
        <v>60</v>
      </c>
      <c r="K124" s="57" t="s">
        <v>1</v>
      </c>
      <c r="L124" s="57" t="s">
        <v>58</v>
      </c>
      <c r="M124" s="57" t="s">
        <v>60</v>
      </c>
      <c r="N124" s="57" t="s">
        <v>60</v>
      </c>
      <c r="O124" s="57" t="s">
        <v>60</v>
      </c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ht="15.0" customHeight="1">
      <c r="A125" s="2"/>
      <c r="B125" s="63"/>
      <c r="C125" s="64"/>
      <c r="D125" s="60"/>
      <c r="E125" s="64"/>
      <c r="F125" s="64"/>
      <c r="G125" s="54"/>
      <c r="H125" s="57" t="s">
        <v>1</v>
      </c>
      <c r="I125" s="57" t="s">
        <v>58</v>
      </c>
      <c r="J125" s="57" t="s">
        <v>1</v>
      </c>
      <c r="K125" s="54"/>
      <c r="L125" s="57" t="s">
        <v>1</v>
      </c>
      <c r="M125" s="57" t="s">
        <v>58</v>
      </c>
      <c r="N125" s="57" t="s">
        <v>1</v>
      </c>
      <c r="O125" s="57" t="s">
        <v>1</v>
      </c>
      <c r="P125" s="57" t="s">
        <v>58</v>
      </c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ht="15.0" customHeight="1">
      <c r="A126" s="2"/>
      <c r="B126" s="65"/>
      <c r="C126" s="67" t="s">
        <v>58</v>
      </c>
      <c r="D126" s="60" t="s">
        <v>1</v>
      </c>
      <c r="E126" s="67" t="s">
        <v>60</v>
      </c>
      <c r="F126" s="67" t="s">
        <v>58</v>
      </c>
      <c r="G126" s="57" t="s">
        <v>60</v>
      </c>
      <c r="H126" s="57" t="s">
        <v>60</v>
      </c>
      <c r="I126" s="57" t="s">
        <v>58</v>
      </c>
      <c r="J126" s="57" t="s">
        <v>60</v>
      </c>
      <c r="K126" s="57" t="s">
        <v>58</v>
      </c>
      <c r="L126" s="57" t="s">
        <v>60</v>
      </c>
      <c r="M126" s="57" t="s">
        <v>60</v>
      </c>
      <c r="N126" s="57" t="s">
        <v>60</v>
      </c>
      <c r="O126" s="57" t="s">
        <v>60</v>
      </c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 ht="15.0" customHeight="1">
      <c r="A127" s="2"/>
      <c r="B127" s="63"/>
      <c r="C127" s="76"/>
      <c r="D127" s="60" t="s">
        <v>1</v>
      </c>
      <c r="E127" s="64"/>
      <c r="F127" s="64" t="s">
        <v>58</v>
      </c>
      <c r="G127" s="57" t="s">
        <v>60</v>
      </c>
      <c r="H127" s="57" t="s">
        <v>60</v>
      </c>
      <c r="I127" s="57" t="s">
        <v>58</v>
      </c>
      <c r="J127" s="57" t="s">
        <v>60</v>
      </c>
      <c r="K127" s="57" t="s">
        <v>1</v>
      </c>
      <c r="L127" s="57" t="s">
        <v>58</v>
      </c>
      <c r="M127" s="57" t="s">
        <v>60</v>
      </c>
      <c r="N127" s="57" t="s">
        <v>58</v>
      </c>
      <c r="O127" s="57" t="s">
        <v>1</v>
      </c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 ht="15.0" customHeight="1">
      <c r="A128" s="2"/>
      <c r="B128" s="63"/>
      <c r="C128" s="76"/>
      <c r="D128" s="60"/>
      <c r="E128" s="64"/>
      <c r="F128" s="64"/>
      <c r="G128" s="57"/>
      <c r="H128" s="57"/>
      <c r="I128" s="57" t="s">
        <v>1</v>
      </c>
      <c r="J128" s="57" t="s">
        <v>58</v>
      </c>
      <c r="K128" s="54"/>
      <c r="L128" s="57" t="s">
        <v>58</v>
      </c>
      <c r="M128" s="57" t="s">
        <v>1</v>
      </c>
      <c r="N128" s="57" t="s">
        <v>58</v>
      </c>
      <c r="O128" s="57" t="s">
        <v>58</v>
      </c>
      <c r="P128" s="57" t="s">
        <v>60</v>
      </c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ht="15.0" customHeight="1">
      <c r="A129" s="2"/>
      <c r="B129" s="65"/>
      <c r="C129" s="67" t="s">
        <v>58</v>
      </c>
      <c r="D129" s="60" t="s">
        <v>58</v>
      </c>
      <c r="E129" s="67" t="s">
        <v>58</v>
      </c>
      <c r="F129" s="67" t="s">
        <v>58</v>
      </c>
      <c r="G129" s="57" t="s">
        <v>58</v>
      </c>
      <c r="H129" s="57" t="s">
        <v>1</v>
      </c>
      <c r="I129" s="57" t="s">
        <v>58</v>
      </c>
      <c r="J129" s="54"/>
      <c r="K129" s="57" t="s">
        <v>1</v>
      </c>
      <c r="L129" s="57" t="s">
        <v>1</v>
      </c>
      <c r="M129" s="57" t="s">
        <v>58</v>
      </c>
      <c r="N129" s="57" t="s">
        <v>1</v>
      </c>
      <c r="O129" s="57" t="s">
        <v>60</v>
      </c>
      <c r="P129" s="57" t="s">
        <v>58</v>
      </c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ht="15.0" customHeight="1">
      <c r="A130" s="2"/>
      <c r="B130" s="65"/>
      <c r="C130" s="67"/>
      <c r="D130" s="60"/>
      <c r="E130" s="67"/>
      <c r="F130" s="67"/>
      <c r="G130" s="57"/>
      <c r="H130" s="57"/>
      <c r="I130" s="57" t="s">
        <v>58</v>
      </c>
      <c r="J130" s="57" t="s">
        <v>58</v>
      </c>
      <c r="K130" s="54"/>
      <c r="L130" s="57" t="s">
        <v>1</v>
      </c>
      <c r="M130" s="57" t="s">
        <v>58</v>
      </c>
      <c r="N130" s="57" t="s">
        <v>58</v>
      </c>
      <c r="O130" s="57" t="s">
        <v>60</v>
      </c>
      <c r="P130" s="57" t="s">
        <v>58</v>
      </c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ht="15.0" customHeight="1">
      <c r="A131" s="2"/>
      <c r="B131" s="63"/>
      <c r="C131" s="67" t="s">
        <v>1</v>
      </c>
      <c r="D131" s="60" t="s">
        <v>58</v>
      </c>
      <c r="E131" s="64" t="s">
        <v>58</v>
      </c>
      <c r="F131" s="64" t="s">
        <v>60</v>
      </c>
      <c r="G131" s="54"/>
      <c r="H131" s="57" t="s">
        <v>60</v>
      </c>
      <c r="I131" s="57" t="s">
        <v>58</v>
      </c>
      <c r="J131" s="57" t="s">
        <v>60</v>
      </c>
      <c r="K131" s="57" t="s">
        <v>60</v>
      </c>
      <c r="L131" s="57" t="s">
        <v>60</v>
      </c>
      <c r="M131" s="57" t="s">
        <v>58</v>
      </c>
      <c r="N131" s="57" t="s">
        <v>1</v>
      </c>
      <c r="O131" s="57" t="s">
        <v>1</v>
      </c>
      <c r="P131" s="57" t="s">
        <v>60</v>
      </c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 ht="15.0" customHeight="1">
      <c r="A132" s="2"/>
      <c r="B132" s="65"/>
      <c r="C132" s="72"/>
      <c r="D132" s="60" t="s">
        <v>1</v>
      </c>
      <c r="E132" s="67"/>
      <c r="F132" s="67" t="s">
        <v>1</v>
      </c>
      <c r="G132" s="57" t="s">
        <v>58</v>
      </c>
      <c r="H132" s="57" t="s">
        <v>58</v>
      </c>
      <c r="I132" s="57" t="s">
        <v>1</v>
      </c>
      <c r="J132" s="57" t="s">
        <v>58</v>
      </c>
      <c r="K132" s="57" t="s">
        <v>1</v>
      </c>
      <c r="L132" s="57" t="s">
        <v>1</v>
      </c>
      <c r="M132" s="57" t="s">
        <v>58</v>
      </c>
      <c r="N132" s="57" t="s">
        <v>1</v>
      </c>
      <c r="O132" s="57" t="s">
        <v>60</v>
      </c>
      <c r="P132" s="57" t="s">
        <v>58</v>
      </c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ht="15.0" customHeight="1">
      <c r="A133" s="2"/>
      <c r="B133" s="63"/>
      <c r="C133" s="67" t="s">
        <v>1</v>
      </c>
      <c r="D133" s="60" t="s">
        <v>58</v>
      </c>
      <c r="E133" s="64" t="s">
        <v>58</v>
      </c>
      <c r="F133" s="64" t="s">
        <v>60</v>
      </c>
      <c r="G133" s="54"/>
      <c r="H133" s="57" t="s">
        <v>58</v>
      </c>
      <c r="I133" s="57" t="s">
        <v>60</v>
      </c>
      <c r="J133" s="54"/>
      <c r="K133" s="57" t="s">
        <v>58</v>
      </c>
      <c r="L133" s="57" t="s">
        <v>60</v>
      </c>
      <c r="M133" s="57" t="s">
        <v>60</v>
      </c>
      <c r="N133" s="57" t="s">
        <v>58</v>
      </c>
      <c r="O133" s="57" t="s">
        <v>60</v>
      </c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ht="15.0" customHeight="1">
      <c r="A134" s="2"/>
      <c r="B134" s="65"/>
      <c r="C134" s="67" t="s">
        <v>1</v>
      </c>
      <c r="D134" s="60" t="s">
        <v>1</v>
      </c>
      <c r="E134" s="67" t="s">
        <v>58</v>
      </c>
      <c r="F134" s="67" t="s">
        <v>60</v>
      </c>
      <c r="G134" s="54"/>
      <c r="H134" s="57" t="s">
        <v>60</v>
      </c>
      <c r="I134" s="57" t="s">
        <v>60</v>
      </c>
      <c r="J134" s="54"/>
      <c r="K134" s="57" t="s">
        <v>58</v>
      </c>
      <c r="L134" s="57" t="s">
        <v>60</v>
      </c>
      <c r="M134" s="57" t="s">
        <v>60</v>
      </c>
      <c r="N134" s="57" t="s">
        <v>60</v>
      </c>
      <c r="O134" s="57" t="s">
        <v>58</v>
      </c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ht="15.0" customHeight="1">
      <c r="A135" s="2"/>
      <c r="B135" s="63"/>
      <c r="C135" s="64" t="s">
        <v>58</v>
      </c>
      <c r="D135" s="60" t="s">
        <v>1</v>
      </c>
      <c r="E135" s="64" t="s">
        <v>60</v>
      </c>
      <c r="F135" s="64" t="s">
        <v>58</v>
      </c>
      <c r="G135" s="57" t="s">
        <v>60</v>
      </c>
      <c r="H135" s="57" t="s">
        <v>1</v>
      </c>
      <c r="I135" s="57" t="s">
        <v>60</v>
      </c>
      <c r="J135" s="54"/>
      <c r="K135" s="57" t="s">
        <v>58</v>
      </c>
      <c r="L135" s="57" t="s">
        <v>58</v>
      </c>
      <c r="M135" s="57" t="s">
        <v>60</v>
      </c>
      <c r="N135" s="57" t="s">
        <v>60</v>
      </c>
      <c r="O135" s="57" t="s">
        <v>60</v>
      </c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ht="15.0" customHeight="1">
      <c r="A136" s="2"/>
      <c r="B136" s="65"/>
      <c r="C136" s="67" t="s">
        <v>58</v>
      </c>
      <c r="D136" s="60" t="s">
        <v>58</v>
      </c>
      <c r="E136" s="67" t="s">
        <v>1</v>
      </c>
      <c r="F136" s="67" t="s">
        <v>60</v>
      </c>
      <c r="G136" s="54"/>
      <c r="H136" s="57" t="s">
        <v>58</v>
      </c>
      <c r="I136" s="57" t="s">
        <v>58</v>
      </c>
      <c r="J136" s="57" t="s">
        <v>58</v>
      </c>
      <c r="K136" s="57" t="s">
        <v>58</v>
      </c>
      <c r="L136" s="57" t="s">
        <v>58</v>
      </c>
      <c r="M136" s="57" t="s">
        <v>60</v>
      </c>
      <c r="N136" s="57" t="s">
        <v>60</v>
      </c>
      <c r="O136" s="57" t="s">
        <v>58</v>
      </c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ht="15.0" customHeight="1">
      <c r="A137" s="2"/>
      <c r="B137" s="63"/>
      <c r="C137" s="67" t="s">
        <v>1</v>
      </c>
      <c r="D137" s="60" t="s">
        <v>58</v>
      </c>
      <c r="E137" s="64" t="s">
        <v>1</v>
      </c>
      <c r="F137" s="64" t="s">
        <v>58</v>
      </c>
      <c r="G137" s="57" t="s">
        <v>58</v>
      </c>
      <c r="H137" s="57" t="s">
        <v>1</v>
      </c>
      <c r="I137" s="57" t="s">
        <v>1</v>
      </c>
      <c r="J137" s="57" t="s">
        <v>58</v>
      </c>
      <c r="K137" s="57" t="s">
        <v>1</v>
      </c>
      <c r="L137" s="57" t="s">
        <v>1</v>
      </c>
      <c r="M137" s="57" t="s">
        <v>58</v>
      </c>
      <c r="N137" s="57" t="s">
        <v>1</v>
      </c>
      <c r="O137" s="57" t="s">
        <v>1</v>
      </c>
      <c r="P137" s="57" t="s">
        <v>58</v>
      </c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ht="15.0" customHeight="1">
      <c r="A138" s="16" t="s">
        <v>54</v>
      </c>
      <c r="B138" s="65"/>
      <c r="C138" s="67" t="s">
        <v>1</v>
      </c>
      <c r="D138" s="85" t="s">
        <v>58</v>
      </c>
      <c r="E138" s="67" t="s">
        <v>1</v>
      </c>
      <c r="F138" s="67" t="s">
        <v>60</v>
      </c>
      <c r="G138" s="54"/>
      <c r="H138" s="57" t="s">
        <v>1</v>
      </c>
      <c r="I138" s="57" t="s">
        <v>58</v>
      </c>
      <c r="J138" s="54"/>
      <c r="K138" s="57" t="s">
        <v>1</v>
      </c>
      <c r="L138" s="57" t="s">
        <v>1</v>
      </c>
      <c r="M138" s="57" t="s">
        <v>58</v>
      </c>
      <c r="N138" s="57" t="s">
        <v>1</v>
      </c>
      <c r="O138" s="57" t="s">
        <v>58</v>
      </c>
      <c r="P138" s="57" t="s">
        <v>60</v>
      </c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 ht="15.75" customHeight="1">
      <c r="A139" s="86"/>
      <c r="B139" s="70"/>
      <c r="C139" s="88"/>
      <c r="D139" s="69"/>
      <c r="E139" s="59" t="s">
        <v>58</v>
      </c>
      <c r="F139" s="59" t="s">
        <v>65</v>
      </c>
      <c r="G139" s="59" t="s">
        <v>65</v>
      </c>
      <c r="H139" s="97" t="s">
        <v>1</v>
      </c>
      <c r="I139" s="61" t="s">
        <v>1</v>
      </c>
      <c r="J139" s="61" t="s">
        <v>58</v>
      </c>
      <c r="K139" s="77" t="s">
        <v>1</v>
      </c>
      <c r="L139" s="77" t="s">
        <v>1</v>
      </c>
      <c r="M139" s="77" t="s">
        <v>58</v>
      </c>
      <c r="N139" s="77" t="s">
        <v>58</v>
      </c>
      <c r="O139" s="77" t="s">
        <v>60</v>
      </c>
      <c r="P139" s="77" t="s">
        <v>58</v>
      </c>
      <c r="Q139" s="69"/>
      <c r="R139" s="69"/>
      <c r="S139" s="69"/>
      <c r="T139" s="69"/>
      <c r="U139" s="69"/>
      <c r="V139" s="69"/>
      <c r="W139" s="69"/>
      <c r="X139" s="69"/>
      <c r="Y139" s="69"/>
      <c r="Z139" s="69"/>
    </row>
    <row r="140" ht="15.75" customHeight="1">
      <c r="A140" s="86"/>
      <c r="B140" s="87"/>
      <c r="C140" s="88"/>
      <c r="D140" s="69"/>
      <c r="E140" s="88"/>
      <c r="F140" s="89"/>
      <c r="G140" s="69"/>
      <c r="H140" s="69"/>
      <c r="I140" s="69"/>
      <c r="J140" s="69"/>
      <c r="K140" s="77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</row>
    <row r="141" ht="15.75" customHeight="1">
      <c r="A141" s="86"/>
      <c r="B141" s="87"/>
      <c r="C141" s="88"/>
      <c r="D141" s="69"/>
      <c r="E141" s="88"/>
      <c r="F141" s="8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</row>
    <row r="142" ht="15.75" customHeight="1">
      <c r="A142" s="86"/>
      <c r="B142" s="87"/>
      <c r="C142" s="88"/>
      <c r="D142" s="77"/>
      <c r="E142" s="88"/>
      <c r="F142" s="8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</row>
    <row r="143" ht="15.75" customHeight="1">
      <c r="A143" s="86"/>
      <c r="B143" s="87"/>
      <c r="C143" s="88"/>
      <c r="D143" s="69"/>
      <c r="E143" s="88"/>
      <c r="F143" s="8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</row>
    <row r="144" ht="15.75" customHeight="1">
      <c r="A144" s="86"/>
      <c r="B144" s="87"/>
      <c r="C144" s="88"/>
      <c r="D144" s="69"/>
      <c r="E144" s="88"/>
      <c r="F144" s="8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ht="15.75" customHeight="1">
      <c r="A145" s="86"/>
      <c r="B145" s="87"/>
      <c r="C145" s="88"/>
      <c r="D145" s="69"/>
      <c r="E145" s="88"/>
      <c r="F145" s="8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</row>
    <row r="146" ht="15.75" customHeight="1">
      <c r="A146" s="86"/>
      <c r="B146" s="87"/>
      <c r="C146" s="88"/>
      <c r="D146" s="69"/>
      <c r="E146" s="88"/>
      <c r="F146" s="8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</row>
    <row r="147" ht="15.75" customHeight="1">
      <c r="A147" s="86"/>
      <c r="B147" s="87"/>
      <c r="C147" s="88"/>
      <c r="D147" s="69"/>
      <c r="E147" s="88"/>
      <c r="F147" s="8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</row>
    <row r="148" ht="15.75" customHeight="1">
      <c r="A148" s="86"/>
      <c r="B148" s="87"/>
      <c r="C148" s="88"/>
      <c r="D148" s="69"/>
      <c r="E148" s="88"/>
      <c r="F148" s="8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</row>
    <row r="149" ht="15.75" customHeight="1">
      <c r="A149" s="86"/>
      <c r="B149" s="87"/>
      <c r="C149" s="88"/>
      <c r="D149" s="69"/>
      <c r="E149" s="88"/>
      <c r="F149" s="8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</row>
    <row r="150" ht="15.75" customHeight="1">
      <c r="A150" s="86"/>
      <c r="B150" s="87"/>
      <c r="C150" s="88"/>
      <c r="D150" s="69"/>
      <c r="E150" s="88"/>
      <c r="F150" s="8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</row>
    <row r="151" ht="15.75" customHeight="1">
      <c r="A151" s="86"/>
      <c r="B151" s="87"/>
      <c r="C151" s="88"/>
      <c r="D151" s="69"/>
      <c r="E151" s="88"/>
      <c r="F151" s="8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</row>
    <row r="152" ht="15.75" customHeight="1">
      <c r="A152" s="86"/>
      <c r="B152" s="87"/>
      <c r="C152" s="88"/>
      <c r="D152" s="69"/>
      <c r="E152" s="88"/>
      <c r="F152" s="8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</row>
    <row r="153" ht="15.75" customHeight="1">
      <c r="A153" s="86"/>
      <c r="B153" s="87"/>
      <c r="C153" s="88"/>
      <c r="D153" s="69"/>
      <c r="E153" s="88"/>
      <c r="F153" s="8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</row>
    <row r="154" ht="15.75" customHeight="1">
      <c r="A154" s="86"/>
      <c r="B154" s="87"/>
      <c r="C154" s="88"/>
      <c r="D154" s="69"/>
      <c r="E154" s="88"/>
      <c r="F154" s="8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</row>
    <row r="155" ht="15.75" customHeight="1">
      <c r="A155" s="86"/>
      <c r="B155" s="87"/>
      <c r="C155" s="88"/>
      <c r="D155" s="69"/>
      <c r="E155" s="88"/>
      <c r="F155" s="8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</row>
    <row r="156" ht="15.75" customHeight="1">
      <c r="A156" s="86"/>
      <c r="B156" s="87"/>
      <c r="C156" s="88"/>
      <c r="D156" s="69"/>
      <c r="E156" s="88"/>
      <c r="F156" s="8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</row>
    <row r="157" ht="15.75" customHeight="1">
      <c r="A157" s="86"/>
      <c r="B157" s="87"/>
      <c r="C157" s="88"/>
      <c r="D157" s="69"/>
      <c r="E157" s="88"/>
      <c r="F157" s="8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</row>
    <row r="158" ht="15.75" customHeight="1">
      <c r="A158" s="86"/>
      <c r="B158" s="87"/>
      <c r="C158" s="88"/>
      <c r="D158" s="69"/>
      <c r="E158" s="88"/>
      <c r="F158" s="8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</row>
    <row r="159" ht="15.75" customHeight="1">
      <c r="A159" s="69"/>
      <c r="B159" s="88"/>
      <c r="C159" s="88"/>
      <c r="D159" s="69"/>
      <c r="E159" s="88"/>
      <c r="F159" s="8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</row>
    <row r="160" ht="15.75" customHeight="1">
      <c r="A160" s="69"/>
      <c r="B160" s="88"/>
      <c r="C160" s="88"/>
      <c r="D160" s="69"/>
      <c r="E160" s="88"/>
      <c r="F160" s="8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</row>
    <row r="161" ht="15.75" customHeight="1">
      <c r="A161" s="69"/>
      <c r="B161" s="88"/>
      <c r="C161" s="88"/>
      <c r="D161" s="69"/>
      <c r="E161" s="88"/>
      <c r="F161" s="8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</row>
    <row r="162" ht="15.75" customHeight="1">
      <c r="A162" s="69"/>
      <c r="B162" s="88"/>
      <c r="C162" s="88"/>
      <c r="D162" s="69"/>
      <c r="E162" s="88"/>
      <c r="F162" s="8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</row>
    <row r="163" ht="15.75" customHeight="1">
      <c r="A163" s="69"/>
      <c r="B163" s="88"/>
      <c r="C163" s="88"/>
      <c r="D163" s="69"/>
      <c r="E163" s="88"/>
      <c r="F163" s="8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</row>
    <row r="164" ht="15.75" customHeight="1">
      <c r="A164" s="69"/>
      <c r="B164" s="88"/>
      <c r="C164" s="88"/>
      <c r="D164" s="69"/>
      <c r="E164" s="88"/>
      <c r="F164" s="8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</row>
    <row r="165" ht="15.75" customHeight="1">
      <c r="A165" s="69"/>
      <c r="B165" s="88"/>
      <c r="C165" s="88"/>
      <c r="D165" s="69"/>
      <c r="E165" s="88"/>
      <c r="F165" s="8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</row>
    <row r="166" ht="15.75" customHeight="1">
      <c r="A166" s="69"/>
      <c r="B166" s="88"/>
      <c r="C166" s="88"/>
      <c r="D166" s="69"/>
      <c r="E166" s="88"/>
      <c r="F166" s="8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</row>
    <row r="167" ht="15.75" customHeight="1">
      <c r="A167" s="69"/>
      <c r="B167" s="88"/>
      <c r="C167" s="88"/>
      <c r="D167" s="69"/>
      <c r="E167" s="88"/>
      <c r="F167" s="8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</row>
    <row r="168" ht="15.75" customHeight="1">
      <c r="A168" s="69"/>
      <c r="B168" s="88"/>
      <c r="C168" s="88"/>
      <c r="D168" s="69"/>
      <c r="E168" s="88"/>
      <c r="F168" s="8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</row>
    <row r="169" ht="15.75" customHeight="1">
      <c r="A169" s="69"/>
      <c r="B169" s="88"/>
      <c r="C169" s="88"/>
      <c r="D169" s="69"/>
      <c r="E169" s="88"/>
      <c r="F169" s="8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</row>
    <row r="170" ht="15.75" customHeight="1">
      <c r="A170" s="69"/>
      <c r="B170" s="88"/>
      <c r="C170" s="88"/>
      <c r="D170" s="69"/>
      <c r="E170" s="88"/>
      <c r="F170" s="8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</row>
    <row r="171" ht="15.75" customHeight="1">
      <c r="A171" s="69"/>
      <c r="B171" s="88"/>
      <c r="C171" s="88"/>
      <c r="D171" s="69"/>
      <c r="E171" s="88"/>
      <c r="F171" s="8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</row>
    <row r="172" ht="15.75" customHeight="1">
      <c r="A172" s="69"/>
      <c r="B172" s="88"/>
      <c r="C172" s="88"/>
      <c r="D172" s="69"/>
      <c r="E172" s="88"/>
      <c r="F172" s="8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</row>
    <row r="173" ht="15.75" customHeight="1">
      <c r="A173" s="69"/>
      <c r="B173" s="88"/>
      <c r="C173" s="88"/>
      <c r="D173" s="69"/>
      <c r="E173" s="88"/>
      <c r="F173" s="8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</row>
    <row r="174" ht="15.75" customHeight="1">
      <c r="A174" s="69"/>
      <c r="B174" s="88"/>
      <c r="C174" s="88"/>
      <c r="D174" s="69"/>
      <c r="E174" s="88"/>
      <c r="F174" s="8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</row>
    <row r="175" ht="15.75" customHeight="1">
      <c r="A175" s="69"/>
      <c r="B175" s="88"/>
      <c r="C175" s="88"/>
      <c r="D175" s="69"/>
      <c r="E175" s="88"/>
      <c r="F175" s="8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</row>
    <row r="176" ht="15.75" customHeight="1">
      <c r="A176" s="69"/>
      <c r="B176" s="88"/>
      <c r="C176" s="88"/>
      <c r="D176" s="69"/>
      <c r="E176" s="88"/>
      <c r="F176" s="8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</row>
    <row r="177" ht="15.75" customHeight="1">
      <c r="A177" s="69"/>
      <c r="B177" s="88"/>
      <c r="C177" s="88"/>
      <c r="D177" s="69"/>
      <c r="E177" s="88"/>
      <c r="F177" s="8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</row>
    <row r="178" ht="15.75" customHeight="1">
      <c r="A178" s="69"/>
      <c r="B178" s="88"/>
      <c r="C178" s="88"/>
      <c r="D178" s="69"/>
      <c r="E178" s="88"/>
      <c r="F178" s="8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</row>
    <row r="179" ht="15.75" customHeight="1">
      <c r="A179" s="69"/>
      <c r="B179" s="88"/>
      <c r="C179" s="88"/>
      <c r="D179" s="69"/>
      <c r="E179" s="88"/>
      <c r="F179" s="8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</row>
    <row r="180" ht="15.75" customHeight="1">
      <c r="A180" s="69"/>
      <c r="B180" s="88"/>
      <c r="C180" s="88"/>
      <c r="D180" s="69"/>
      <c r="E180" s="88"/>
      <c r="F180" s="8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</row>
    <row r="181" ht="15.75" customHeight="1">
      <c r="A181" s="69"/>
      <c r="B181" s="88"/>
      <c r="C181" s="88"/>
      <c r="D181" s="69"/>
      <c r="E181" s="88"/>
      <c r="F181" s="8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</row>
    <row r="182" ht="15.75" customHeight="1">
      <c r="A182" s="69"/>
      <c r="B182" s="88"/>
      <c r="C182" s="88"/>
      <c r="D182" s="69"/>
      <c r="E182" s="88"/>
      <c r="F182" s="8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</row>
    <row r="183" ht="15.75" customHeight="1">
      <c r="A183" s="69"/>
      <c r="B183" s="88"/>
      <c r="C183" s="88"/>
      <c r="D183" s="69"/>
      <c r="E183" s="88"/>
      <c r="F183" s="8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</row>
    <row r="184" ht="15.75" customHeight="1">
      <c r="A184" s="69"/>
      <c r="B184" s="88"/>
      <c r="C184" s="88"/>
      <c r="D184" s="69"/>
      <c r="E184" s="88"/>
      <c r="F184" s="8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</row>
    <row r="185" ht="15.75" customHeight="1">
      <c r="A185" s="69"/>
      <c r="B185" s="88"/>
      <c r="C185" s="88"/>
      <c r="D185" s="69"/>
      <c r="E185" s="88"/>
      <c r="F185" s="8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</row>
    <row r="186" ht="15.75" customHeight="1">
      <c r="A186" s="69"/>
      <c r="B186" s="88"/>
      <c r="C186" s="88"/>
      <c r="D186" s="69"/>
      <c r="E186" s="88"/>
      <c r="F186" s="8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</row>
    <row r="187" ht="15.75" customHeight="1">
      <c r="A187" s="69"/>
      <c r="B187" s="88"/>
      <c r="C187" s="88"/>
      <c r="D187" s="69"/>
      <c r="E187" s="88"/>
      <c r="F187" s="8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</row>
    <row r="188" ht="15.75" customHeight="1">
      <c r="A188" s="69"/>
      <c r="B188" s="88"/>
      <c r="C188" s="88"/>
      <c r="D188" s="69"/>
      <c r="E188" s="88"/>
      <c r="F188" s="8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</row>
    <row r="189" ht="15.75" customHeight="1">
      <c r="A189" s="69"/>
      <c r="B189" s="88"/>
      <c r="C189" s="88"/>
      <c r="D189" s="69"/>
      <c r="E189" s="88"/>
      <c r="F189" s="8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</row>
    <row r="190" ht="15.75" customHeight="1">
      <c r="A190" s="69"/>
      <c r="B190" s="92"/>
      <c r="C190" s="92"/>
      <c r="D190" s="69"/>
      <c r="E190" s="92"/>
      <c r="F190" s="93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</row>
    <row r="191" ht="15.75" customHeight="1">
      <c r="A191" s="69"/>
      <c r="B191" s="69"/>
      <c r="C191" s="69"/>
      <c r="D191" s="69"/>
      <c r="E191" s="69"/>
      <c r="F191" s="94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</row>
    <row r="192" ht="15.75" customHeight="1">
      <c r="A192" s="69"/>
      <c r="B192" s="69"/>
      <c r="C192" s="69"/>
      <c r="D192" s="69"/>
      <c r="E192" s="69"/>
      <c r="F192" s="94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</row>
    <row r="193" ht="15.75" customHeight="1">
      <c r="A193" s="69"/>
      <c r="B193" s="69"/>
      <c r="C193" s="69"/>
      <c r="D193" s="69"/>
      <c r="E193" s="69"/>
      <c r="F193" s="94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</row>
    <row r="194" ht="15.75" customHeight="1">
      <c r="A194" s="69"/>
      <c r="B194" s="69"/>
      <c r="C194" s="69"/>
      <c r="D194" s="69"/>
      <c r="E194" s="69"/>
      <c r="F194" s="94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</row>
    <row r="195" ht="15.75" customHeight="1">
      <c r="A195" s="69"/>
      <c r="B195" s="69"/>
      <c r="C195" s="69"/>
      <c r="D195" s="69"/>
      <c r="E195" s="69"/>
      <c r="F195" s="94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</row>
    <row r="196" ht="15.75" customHeight="1">
      <c r="A196" s="69"/>
      <c r="B196" s="69"/>
      <c r="C196" s="69"/>
      <c r="D196" s="69"/>
      <c r="E196" s="69"/>
      <c r="F196" s="94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</row>
    <row r="197" ht="15.75" customHeight="1">
      <c r="A197" s="69"/>
      <c r="B197" s="69"/>
      <c r="C197" s="69"/>
      <c r="D197" s="69"/>
      <c r="E197" s="69"/>
      <c r="F197" s="94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</row>
    <row r="198" ht="15.75" customHeight="1">
      <c r="A198" s="69"/>
      <c r="B198" s="69"/>
      <c r="C198" s="69"/>
      <c r="D198" s="69"/>
      <c r="E198" s="69"/>
      <c r="F198" s="94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</row>
    <row r="199" ht="15.75" customHeight="1">
      <c r="A199" s="69"/>
      <c r="B199" s="69"/>
      <c r="C199" s="69"/>
      <c r="D199" s="69"/>
      <c r="E199" s="69"/>
      <c r="F199" s="94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</row>
    <row r="200" ht="15.75" customHeight="1">
      <c r="A200" s="69"/>
      <c r="B200" s="69"/>
      <c r="C200" s="69"/>
      <c r="D200" s="69"/>
      <c r="E200" s="69"/>
      <c r="F200" s="94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</row>
    <row r="201" ht="15.75" customHeight="1">
      <c r="A201" s="69"/>
      <c r="B201" s="69"/>
      <c r="C201" s="69"/>
      <c r="D201" s="69"/>
      <c r="E201" s="69"/>
      <c r="F201" s="94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</row>
    <row r="202" ht="15.75" customHeight="1">
      <c r="A202" s="69"/>
      <c r="B202" s="69"/>
      <c r="C202" s="69"/>
      <c r="D202" s="69"/>
      <c r="E202" s="69"/>
      <c r="F202" s="94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</row>
    <row r="203" ht="15.75" customHeight="1">
      <c r="A203" s="69"/>
      <c r="B203" s="69"/>
      <c r="C203" s="69"/>
      <c r="D203" s="69"/>
      <c r="E203" s="69"/>
      <c r="F203" s="94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</row>
    <row r="204" ht="15.75" customHeight="1">
      <c r="A204" s="69"/>
      <c r="B204" s="69"/>
      <c r="C204" s="69"/>
      <c r="D204" s="69"/>
      <c r="E204" s="69"/>
      <c r="F204" s="94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</row>
    <row r="205" ht="15.75" customHeight="1">
      <c r="A205" s="69"/>
      <c r="B205" s="69"/>
      <c r="C205" s="69"/>
      <c r="D205" s="69"/>
      <c r="E205" s="69"/>
      <c r="F205" s="94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</row>
    <row r="206" ht="15.75" customHeight="1">
      <c r="A206" s="69"/>
      <c r="B206" s="69"/>
      <c r="C206" s="69"/>
      <c r="D206" s="69"/>
      <c r="E206" s="69"/>
      <c r="F206" s="94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</row>
    <row r="207" ht="15.75" customHeight="1">
      <c r="A207" s="69"/>
      <c r="B207" s="69"/>
      <c r="C207" s="69"/>
      <c r="D207" s="69"/>
      <c r="E207" s="69"/>
      <c r="F207" s="94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</row>
    <row r="208" ht="15.75" customHeight="1">
      <c r="A208" s="69"/>
      <c r="B208" s="69"/>
      <c r="C208" s="69"/>
      <c r="D208" s="69"/>
      <c r="E208" s="69"/>
      <c r="F208" s="94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</row>
    <row r="209" ht="15.75" customHeight="1">
      <c r="A209" s="69"/>
      <c r="B209" s="69"/>
      <c r="C209" s="69"/>
      <c r="D209" s="69"/>
      <c r="E209" s="69"/>
      <c r="F209" s="94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</row>
    <row r="210" ht="15.75" customHeight="1">
      <c r="A210" s="69"/>
      <c r="B210" s="69"/>
      <c r="C210" s="69"/>
      <c r="D210" s="69"/>
      <c r="E210" s="69"/>
      <c r="F210" s="94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</row>
    <row r="211" ht="15.75" customHeight="1">
      <c r="A211" s="69"/>
      <c r="B211" s="69"/>
      <c r="C211" s="69"/>
      <c r="D211" s="69"/>
      <c r="E211" s="69"/>
      <c r="F211" s="94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</row>
    <row r="212" ht="15.75" customHeight="1">
      <c r="A212" s="69"/>
      <c r="B212" s="69"/>
      <c r="C212" s="69"/>
      <c r="D212" s="69"/>
      <c r="E212" s="69"/>
      <c r="F212" s="94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</row>
    <row r="213" ht="15.75" customHeight="1">
      <c r="A213" s="69"/>
      <c r="B213" s="69"/>
      <c r="C213" s="69"/>
      <c r="D213" s="69"/>
      <c r="E213" s="69"/>
      <c r="F213" s="94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</row>
    <row r="214" ht="15.75" customHeight="1">
      <c r="A214" s="69"/>
      <c r="B214" s="69"/>
      <c r="C214" s="69"/>
      <c r="D214" s="69"/>
      <c r="E214" s="69"/>
      <c r="F214" s="94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</row>
    <row r="215" ht="15.75" customHeight="1">
      <c r="A215" s="69"/>
      <c r="B215" s="69"/>
      <c r="C215" s="69"/>
      <c r="D215" s="69"/>
      <c r="E215" s="69"/>
      <c r="F215" s="94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</row>
    <row r="216" ht="15.75" customHeight="1">
      <c r="A216" s="69"/>
      <c r="B216" s="69"/>
      <c r="C216" s="69"/>
      <c r="D216" s="69"/>
      <c r="E216" s="69"/>
      <c r="F216" s="94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</row>
    <row r="217" ht="15.75" customHeight="1">
      <c r="A217" s="69"/>
      <c r="B217" s="69"/>
      <c r="C217" s="69"/>
      <c r="D217" s="69"/>
      <c r="E217" s="69"/>
      <c r="F217" s="94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</row>
    <row r="218" ht="15.75" customHeight="1">
      <c r="A218" s="69"/>
      <c r="B218" s="69"/>
      <c r="C218" s="69"/>
      <c r="D218" s="69"/>
      <c r="E218" s="69"/>
      <c r="F218" s="94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</row>
    <row r="219" ht="15.75" customHeight="1">
      <c r="A219" s="69"/>
      <c r="B219" s="69"/>
      <c r="C219" s="69"/>
      <c r="D219" s="69"/>
      <c r="E219" s="69"/>
      <c r="F219" s="94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</row>
    <row r="220" ht="15.75" customHeight="1">
      <c r="A220" s="69"/>
      <c r="B220" s="69"/>
      <c r="C220" s="69"/>
      <c r="D220" s="69"/>
      <c r="E220" s="69"/>
      <c r="F220" s="94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ht="15.75" customHeight="1">
      <c r="A221" s="69"/>
      <c r="B221" s="69"/>
      <c r="C221" s="69"/>
      <c r="D221" s="69"/>
      <c r="E221" s="69"/>
      <c r="F221" s="94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ht="15.75" customHeight="1">
      <c r="A222" s="69"/>
      <c r="B222" s="69"/>
      <c r="C222" s="69"/>
      <c r="D222" s="69"/>
      <c r="E222" s="69"/>
      <c r="F222" s="94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</row>
    <row r="223" ht="15.75" customHeight="1">
      <c r="A223" s="69"/>
      <c r="B223" s="69"/>
      <c r="C223" s="69"/>
      <c r="D223" s="69"/>
      <c r="E223" s="69"/>
      <c r="F223" s="94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</row>
    <row r="224" ht="15.75" customHeight="1">
      <c r="A224" s="69"/>
      <c r="B224" s="69"/>
      <c r="C224" s="69"/>
      <c r="D224" s="69"/>
      <c r="E224" s="69"/>
      <c r="F224" s="94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</row>
    <row r="225" ht="15.75" customHeight="1">
      <c r="A225" s="69"/>
      <c r="B225" s="69"/>
      <c r="C225" s="69"/>
      <c r="D225" s="69"/>
      <c r="E225" s="69"/>
      <c r="F225" s="94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</row>
    <row r="226" ht="15.75" customHeight="1">
      <c r="A226" s="69"/>
      <c r="B226" s="69"/>
      <c r="C226" s="69"/>
      <c r="D226" s="69"/>
      <c r="E226" s="69"/>
      <c r="F226" s="94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</row>
    <row r="227" ht="15.75" customHeight="1">
      <c r="A227" s="69"/>
      <c r="B227" s="69"/>
      <c r="C227" s="69"/>
      <c r="D227" s="69"/>
      <c r="E227" s="69"/>
      <c r="F227" s="94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</row>
    <row r="228" ht="15.75" customHeight="1">
      <c r="A228" s="69"/>
      <c r="B228" s="69"/>
      <c r="C228" s="69"/>
      <c r="D228" s="69"/>
      <c r="E228" s="69"/>
      <c r="F228" s="94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</row>
    <row r="229" ht="15.75" customHeight="1">
      <c r="A229" s="69"/>
      <c r="B229" s="69"/>
      <c r="C229" s="69"/>
      <c r="D229" s="69"/>
      <c r="E229" s="69"/>
      <c r="F229" s="94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</row>
    <row r="230" ht="15.75" customHeight="1">
      <c r="A230" s="69"/>
      <c r="B230" s="69"/>
      <c r="C230" s="69"/>
      <c r="D230" s="69"/>
      <c r="E230" s="69"/>
      <c r="F230" s="94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</row>
    <row r="231" ht="15.75" customHeight="1">
      <c r="A231" s="69"/>
      <c r="B231" s="69"/>
      <c r="C231" s="69"/>
      <c r="D231" s="69"/>
      <c r="E231" s="69"/>
      <c r="F231" s="94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</row>
    <row r="232" ht="15.75" customHeight="1">
      <c r="A232" s="69"/>
      <c r="B232" s="69"/>
      <c r="C232" s="69"/>
      <c r="D232" s="69"/>
      <c r="E232" s="69"/>
      <c r="F232" s="94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</row>
    <row r="233" ht="15.75" customHeight="1">
      <c r="A233" s="69"/>
      <c r="B233" s="69"/>
      <c r="C233" s="69"/>
      <c r="D233" s="69"/>
      <c r="E233" s="69"/>
      <c r="F233" s="94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</row>
    <row r="234" ht="15.75" customHeight="1">
      <c r="A234" s="69"/>
      <c r="B234" s="69"/>
      <c r="C234" s="69"/>
      <c r="D234" s="69"/>
      <c r="E234" s="69"/>
      <c r="F234" s="94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</row>
    <row r="235" ht="15.75" customHeight="1">
      <c r="A235" s="69"/>
      <c r="B235" s="69"/>
      <c r="C235" s="69"/>
      <c r="D235" s="69"/>
      <c r="E235" s="69"/>
      <c r="F235" s="94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</row>
    <row r="236" ht="15.75" customHeight="1">
      <c r="A236" s="69"/>
      <c r="B236" s="69"/>
      <c r="C236" s="69"/>
      <c r="D236" s="69"/>
      <c r="E236" s="69"/>
      <c r="F236" s="94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</row>
    <row r="237" ht="15.75" customHeight="1">
      <c r="A237" s="69"/>
      <c r="B237" s="69"/>
      <c r="C237" s="69"/>
      <c r="D237" s="69"/>
      <c r="E237" s="69"/>
      <c r="F237" s="94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</row>
    <row r="238" ht="15.75" customHeight="1">
      <c r="A238" s="69"/>
      <c r="B238" s="69"/>
      <c r="C238" s="69"/>
      <c r="D238" s="69"/>
      <c r="E238" s="69"/>
      <c r="F238" s="94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</row>
    <row r="239" ht="15.75" customHeight="1">
      <c r="A239" s="69"/>
      <c r="B239" s="69"/>
      <c r="C239" s="69"/>
      <c r="D239" s="69"/>
      <c r="E239" s="69"/>
      <c r="F239" s="94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</row>
    <row r="240" ht="15.75" customHeight="1">
      <c r="A240" s="69"/>
      <c r="B240" s="69"/>
      <c r="C240" s="69"/>
      <c r="D240" s="69"/>
      <c r="E240" s="69"/>
      <c r="F240" s="94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</row>
    <row r="241" ht="15.75" customHeight="1">
      <c r="A241" s="69"/>
      <c r="B241" s="69"/>
      <c r="C241" s="69"/>
      <c r="D241" s="69"/>
      <c r="E241" s="69"/>
      <c r="F241" s="94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</row>
    <row r="242" ht="15.75" customHeight="1">
      <c r="A242" s="69"/>
      <c r="B242" s="69"/>
      <c r="C242" s="69"/>
      <c r="D242" s="69"/>
      <c r="E242" s="69"/>
      <c r="F242" s="94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</row>
    <row r="243" ht="15.75" customHeight="1">
      <c r="A243" s="69"/>
      <c r="B243" s="69"/>
      <c r="C243" s="69"/>
      <c r="D243" s="69"/>
      <c r="E243" s="69"/>
      <c r="F243" s="94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</row>
    <row r="244" ht="15.75" customHeight="1">
      <c r="A244" s="69"/>
      <c r="B244" s="69"/>
      <c r="C244" s="69"/>
      <c r="D244" s="69"/>
      <c r="E244" s="69"/>
      <c r="F244" s="94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</row>
    <row r="245" ht="15.75" customHeight="1">
      <c r="A245" s="69"/>
      <c r="B245" s="69"/>
      <c r="C245" s="69"/>
      <c r="D245" s="69"/>
      <c r="E245" s="69"/>
      <c r="F245" s="94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</row>
    <row r="246" ht="15.75" customHeight="1">
      <c r="A246" s="69"/>
      <c r="B246" s="69"/>
      <c r="C246" s="69"/>
      <c r="D246" s="69"/>
      <c r="E246" s="69"/>
      <c r="F246" s="94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</row>
    <row r="247" ht="15.75" customHeight="1">
      <c r="A247" s="69"/>
      <c r="B247" s="69"/>
      <c r="C247" s="69"/>
      <c r="D247" s="69"/>
      <c r="E247" s="69"/>
      <c r="F247" s="94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</row>
    <row r="248" ht="15.75" customHeight="1">
      <c r="A248" s="69"/>
      <c r="B248" s="69"/>
      <c r="C248" s="69"/>
      <c r="D248" s="69"/>
      <c r="E248" s="69"/>
      <c r="F248" s="94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</row>
    <row r="249" ht="15.75" customHeight="1">
      <c r="A249" s="69"/>
      <c r="B249" s="69"/>
      <c r="C249" s="69"/>
      <c r="D249" s="69"/>
      <c r="E249" s="69"/>
      <c r="F249" s="94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</row>
    <row r="250" ht="15.75" customHeight="1">
      <c r="F250" s="100"/>
    </row>
    <row r="251" ht="15.75" customHeight="1">
      <c r="F251" s="100"/>
    </row>
    <row r="252" ht="15.75" customHeight="1">
      <c r="F252" s="100"/>
    </row>
    <row r="253" ht="15.75" customHeight="1">
      <c r="F253" s="100"/>
    </row>
    <row r="254" ht="15.75" customHeight="1">
      <c r="F254" s="100"/>
    </row>
    <row r="255" ht="15.75" customHeight="1">
      <c r="F255" s="100"/>
    </row>
    <row r="256" ht="15.75" customHeight="1">
      <c r="F256" s="100"/>
    </row>
    <row r="257" ht="15.75" customHeight="1">
      <c r="F257" s="100"/>
    </row>
    <row r="258" ht="15.75" customHeight="1">
      <c r="F258" s="100"/>
    </row>
    <row r="259" ht="15.75" customHeight="1">
      <c r="F259" s="100"/>
    </row>
    <row r="260" ht="15.75" customHeight="1">
      <c r="F260" s="100"/>
    </row>
    <row r="261" ht="15.75" customHeight="1">
      <c r="F261" s="100"/>
    </row>
    <row r="262" ht="15.75" customHeight="1">
      <c r="F262" s="100"/>
    </row>
    <row r="263" ht="15.75" customHeight="1">
      <c r="F263" s="100"/>
    </row>
    <row r="264" ht="15.75" customHeight="1">
      <c r="F264" s="100"/>
    </row>
    <row r="265" ht="15.75" customHeight="1">
      <c r="F265" s="100"/>
    </row>
    <row r="266" ht="15.75" customHeight="1">
      <c r="F266" s="100"/>
    </row>
    <row r="267" ht="15.75" customHeight="1">
      <c r="F267" s="100"/>
    </row>
    <row r="268" ht="15.75" customHeight="1">
      <c r="F268" s="100"/>
    </row>
    <row r="269" ht="15.75" customHeight="1">
      <c r="F269" s="100"/>
    </row>
    <row r="270" ht="15.75" customHeight="1">
      <c r="F270" s="100"/>
    </row>
    <row r="271" ht="15.75" customHeight="1">
      <c r="F271" s="100"/>
    </row>
    <row r="272" ht="15.75" customHeight="1">
      <c r="F272" s="100"/>
    </row>
    <row r="273" ht="15.75" customHeight="1">
      <c r="F273" s="100"/>
    </row>
    <row r="274" ht="15.75" customHeight="1">
      <c r="F274" s="100"/>
    </row>
    <row r="275" ht="15.75" customHeight="1">
      <c r="F275" s="100"/>
    </row>
    <row r="276" ht="15.75" customHeight="1">
      <c r="F276" s="100"/>
    </row>
    <row r="277" ht="15.75" customHeight="1">
      <c r="F277" s="100"/>
    </row>
    <row r="278" ht="15.75" customHeight="1">
      <c r="F278" s="100"/>
    </row>
    <row r="279" ht="15.75" customHeight="1">
      <c r="F279" s="100"/>
    </row>
    <row r="280" ht="15.75" customHeight="1">
      <c r="F280" s="100"/>
    </row>
    <row r="281" ht="15.75" customHeight="1">
      <c r="F281" s="100"/>
    </row>
    <row r="282" ht="15.75" customHeight="1">
      <c r="F282" s="100"/>
    </row>
    <row r="283" ht="15.75" customHeight="1">
      <c r="F283" s="100"/>
    </row>
    <row r="284" ht="15.75" customHeight="1">
      <c r="F284" s="100"/>
    </row>
    <row r="285" ht="15.75" customHeight="1">
      <c r="F285" s="100"/>
    </row>
    <row r="286" ht="15.75" customHeight="1">
      <c r="F286" s="100"/>
    </row>
    <row r="287" ht="15.75" customHeight="1">
      <c r="F287" s="100"/>
    </row>
    <row r="288" ht="15.75" customHeight="1">
      <c r="F288" s="100"/>
    </row>
    <row r="289" ht="15.75" customHeight="1">
      <c r="F289" s="100"/>
    </row>
    <row r="290" ht="15.75" customHeight="1">
      <c r="F290" s="100"/>
    </row>
    <row r="291" ht="15.75" customHeight="1">
      <c r="F291" s="100"/>
    </row>
    <row r="292" ht="15.75" customHeight="1">
      <c r="F292" s="100"/>
    </row>
    <row r="293" ht="15.75" customHeight="1">
      <c r="F293" s="100"/>
    </row>
    <row r="294" ht="15.75" customHeight="1">
      <c r="F294" s="100"/>
    </row>
    <row r="295" ht="15.75" customHeight="1">
      <c r="F295" s="100"/>
    </row>
    <row r="296" ht="15.75" customHeight="1">
      <c r="F296" s="100"/>
    </row>
    <row r="297" ht="15.75" customHeight="1">
      <c r="F297" s="100"/>
    </row>
    <row r="298" ht="15.75" customHeight="1">
      <c r="F298" s="100"/>
    </row>
    <row r="299" ht="15.75" customHeight="1">
      <c r="F299" s="100"/>
    </row>
    <row r="300" ht="15.75" customHeight="1">
      <c r="F300" s="100"/>
    </row>
    <row r="301" ht="15.75" customHeight="1">
      <c r="F301" s="100"/>
    </row>
    <row r="302" ht="15.75" customHeight="1">
      <c r="F302" s="100"/>
    </row>
    <row r="303" ht="15.75" customHeight="1">
      <c r="F303" s="100"/>
    </row>
    <row r="304" ht="15.75" customHeight="1">
      <c r="F304" s="100"/>
    </row>
    <row r="305" ht="15.75" customHeight="1">
      <c r="F305" s="100"/>
    </row>
    <row r="306" ht="15.75" customHeight="1">
      <c r="F306" s="100"/>
    </row>
    <row r="307" ht="15.75" customHeight="1">
      <c r="F307" s="100"/>
    </row>
    <row r="308" ht="15.75" customHeight="1">
      <c r="F308" s="100"/>
    </row>
    <row r="309" ht="15.75" customHeight="1">
      <c r="F309" s="100"/>
    </row>
    <row r="310" ht="15.75" customHeight="1">
      <c r="F310" s="100"/>
    </row>
    <row r="311" ht="15.75" customHeight="1">
      <c r="F311" s="100"/>
    </row>
    <row r="312" ht="15.75" customHeight="1">
      <c r="F312" s="100"/>
    </row>
    <row r="313" ht="15.75" customHeight="1">
      <c r="F313" s="100"/>
    </row>
    <row r="314" ht="15.75" customHeight="1">
      <c r="F314" s="100"/>
    </row>
    <row r="315" ht="15.75" customHeight="1">
      <c r="F315" s="100"/>
    </row>
    <row r="316" ht="15.75" customHeight="1">
      <c r="F316" s="100"/>
    </row>
    <row r="317" ht="15.75" customHeight="1">
      <c r="F317" s="100"/>
    </row>
    <row r="318" ht="15.75" customHeight="1">
      <c r="F318" s="100"/>
    </row>
    <row r="319" ht="15.75" customHeight="1">
      <c r="F319" s="100"/>
    </row>
    <row r="320" ht="15.75" customHeight="1">
      <c r="F320" s="100"/>
    </row>
    <row r="321" ht="15.75" customHeight="1">
      <c r="F321" s="100"/>
    </row>
    <row r="322" ht="15.75" customHeight="1">
      <c r="F322" s="100"/>
    </row>
    <row r="323" ht="15.75" customHeight="1">
      <c r="F323" s="100"/>
    </row>
    <row r="324" ht="15.75" customHeight="1">
      <c r="F324" s="100"/>
    </row>
    <row r="325" ht="15.75" customHeight="1">
      <c r="F325" s="100"/>
    </row>
    <row r="326" ht="15.75" customHeight="1">
      <c r="F326" s="100"/>
    </row>
    <row r="327" ht="15.75" customHeight="1">
      <c r="F327" s="100"/>
    </row>
    <row r="328" ht="15.75" customHeight="1">
      <c r="F328" s="100"/>
    </row>
    <row r="329" ht="15.75" customHeight="1">
      <c r="F329" s="100"/>
    </row>
    <row r="330" ht="15.75" customHeight="1">
      <c r="F330" s="100"/>
    </row>
    <row r="331" ht="15.75" customHeight="1">
      <c r="F331" s="100"/>
    </row>
    <row r="332" ht="15.75" customHeight="1">
      <c r="F332" s="100"/>
    </row>
    <row r="333" ht="15.75" customHeight="1">
      <c r="F333" s="100"/>
    </row>
    <row r="334" ht="15.75" customHeight="1">
      <c r="F334" s="100"/>
    </row>
    <row r="335" ht="15.75" customHeight="1">
      <c r="F335" s="100"/>
    </row>
    <row r="336" ht="15.75" customHeight="1">
      <c r="F336" s="100"/>
    </row>
    <row r="337" ht="15.75" customHeight="1">
      <c r="F337" s="100"/>
    </row>
    <row r="338" ht="15.75" customHeight="1">
      <c r="F338" s="100"/>
    </row>
    <row r="339" ht="15.75" customHeight="1">
      <c r="F339" s="100"/>
    </row>
    <row r="340" ht="15.75" customHeight="1">
      <c r="F340" s="100"/>
    </row>
    <row r="341" ht="15.75" customHeight="1">
      <c r="F341" s="100"/>
    </row>
    <row r="342" ht="15.75" customHeight="1">
      <c r="F342" s="100"/>
    </row>
    <row r="343" ht="15.75" customHeight="1">
      <c r="F343" s="100"/>
    </row>
    <row r="344" ht="15.75" customHeight="1">
      <c r="F344" s="100"/>
    </row>
    <row r="345" ht="15.75" customHeight="1">
      <c r="F345" s="100"/>
    </row>
    <row r="346" ht="15.75" customHeight="1">
      <c r="F346" s="100"/>
    </row>
    <row r="347" ht="15.75" customHeight="1">
      <c r="F347" s="100"/>
    </row>
    <row r="348" ht="15.75" customHeight="1">
      <c r="F348" s="100"/>
    </row>
    <row r="349" ht="15.75" customHeight="1">
      <c r="F349" s="100"/>
    </row>
    <row r="350" ht="15.75" customHeight="1">
      <c r="F350" s="100"/>
    </row>
    <row r="351" ht="15.75" customHeight="1">
      <c r="F351" s="100"/>
    </row>
    <row r="352" ht="15.75" customHeight="1">
      <c r="F352" s="100"/>
    </row>
    <row r="353" ht="15.75" customHeight="1">
      <c r="F353" s="100"/>
    </row>
    <row r="354" ht="15.75" customHeight="1">
      <c r="F354" s="100"/>
    </row>
    <row r="355" ht="15.75" customHeight="1">
      <c r="F355" s="100"/>
    </row>
    <row r="356" ht="15.75" customHeight="1">
      <c r="F356" s="100"/>
    </row>
    <row r="357" ht="15.75" customHeight="1">
      <c r="F357" s="100"/>
    </row>
    <row r="358" ht="15.75" customHeight="1">
      <c r="F358" s="100"/>
    </row>
    <row r="359" ht="15.75" customHeight="1">
      <c r="F359" s="100"/>
    </row>
    <row r="360" ht="15.75" customHeight="1">
      <c r="F360" s="100"/>
    </row>
    <row r="361" ht="15.75" customHeight="1">
      <c r="F361" s="100"/>
    </row>
    <row r="362" ht="15.75" customHeight="1">
      <c r="F362" s="100"/>
    </row>
    <row r="363" ht="15.75" customHeight="1">
      <c r="F363" s="100"/>
    </row>
    <row r="364" ht="15.75" customHeight="1">
      <c r="F364" s="100"/>
    </row>
    <row r="365" ht="15.75" customHeight="1">
      <c r="F365" s="100"/>
    </row>
    <row r="366" ht="15.75" customHeight="1">
      <c r="F366" s="100"/>
    </row>
    <row r="367" ht="15.75" customHeight="1">
      <c r="F367" s="100"/>
    </row>
    <row r="368" ht="15.75" customHeight="1">
      <c r="F368" s="100"/>
    </row>
    <row r="369" ht="15.75" customHeight="1">
      <c r="F369" s="100"/>
    </row>
    <row r="370" ht="15.75" customHeight="1">
      <c r="F370" s="100"/>
    </row>
    <row r="371" ht="15.75" customHeight="1">
      <c r="F371" s="100"/>
    </row>
    <row r="372" ht="15.75" customHeight="1">
      <c r="F372" s="100"/>
    </row>
    <row r="373" ht="15.75" customHeight="1">
      <c r="F373" s="100"/>
    </row>
    <row r="374" ht="15.75" customHeight="1">
      <c r="F374" s="100"/>
    </row>
    <row r="375" ht="15.75" customHeight="1">
      <c r="F375" s="100"/>
    </row>
    <row r="376" ht="15.75" customHeight="1">
      <c r="F376" s="100"/>
    </row>
    <row r="377" ht="15.75" customHeight="1">
      <c r="F377" s="100"/>
    </row>
    <row r="378" ht="15.75" customHeight="1">
      <c r="F378" s="100"/>
    </row>
    <row r="379" ht="15.75" customHeight="1">
      <c r="F379" s="100"/>
    </row>
    <row r="380" ht="15.75" customHeight="1">
      <c r="F380" s="100"/>
    </row>
    <row r="381" ht="15.75" customHeight="1">
      <c r="F381" s="100"/>
    </row>
    <row r="382" ht="15.75" customHeight="1">
      <c r="F382" s="100"/>
    </row>
    <row r="383" ht="15.75" customHeight="1">
      <c r="F383" s="100"/>
    </row>
    <row r="384" ht="15.75" customHeight="1">
      <c r="F384" s="100"/>
    </row>
    <row r="385" ht="15.75" customHeight="1">
      <c r="F385" s="100"/>
    </row>
    <row r="386" ht="15.75" customHeight="1">
      <c r="F386" s="100"/>
    </row>
    <row r="387" ht="15.75" customHeight="1">
      <c r="F387" s="100"/>
    </row>
    <row r="388" ht="15.75" customHeight="1">
      <c r="F388" s="100"/>
    </row>
    <row r="389" ht="15.75" customHeight="1">
      <c r="F389" s="100"/>
    </row>
    <row r="390" ht="15.75" customHeight="1">
      <c r="F390" s="100"/>
    </row>
    <row r="391" ht="15.75" customHeight="1">
      <c r="F391" s="100"/>
    </row>
    <row r="392" ht="15.75" customHeight="1">
      <c r="F392" s="100"/>
    </row>
    <row r="393" ht="15.75" customHeight="1">
      <c r="F393" s="100"/>
    </row>
    <row r="394" ht="15.75" customHeight="1">
      <c r="F394" s="100"/>
    </row>
    <row r="395" ht="15.75" customHeight="1">
      <c r="F395" s="100"/>
    </row>
    <row r="396" ht="15.75" customHeight="1">
      <c r="F396" s="100"/>
    </row>
    <row r="397" ht="15.75" customHeight="1">
      <c r="F397" s="100"/>
    </row>
    <row r="398" ht="15.75" customHeight="1">
      <c r="F398" s="100"/>
    </row>
    <row r="399" ht="15.75" customHeight="1">
      <c r="F399" s="100"/>
    </row>
    <row r="400" ht="15.75" customHeight="1">
      <c r="F400" s="100"/>
    </row>
    <row r="401" ht="15.75" customHeight="1">
      <c r="F401" s="100"/>
    </row>
    <row r="402" ht="15.75" customHeight="1">
      <c r="F402" s="100"/>
    </row>
    <row r="403" ht="15.75" customHeight="1">
      <c r="F403" s="100"/>
    </row>
    <row r="404" ht="15.75" customHeight="1">
      <c r="F404" s="100"/>
    </row>
    <row r="405" ht="15.75" customHeight="1">
      <c r="F405" s="100"/>
    </row>
    <row r="406" ht="15.75" customHeight="1">
      <c r="F406" s="100"/>
    </row>
    <row r="407" ht="15.75" customHeight="1">
      <c r="F407" s="100"/>
    </row>
    <row r="408" ht="15.75" customHeight="1">
      <c r="F408" s="100"/>
    </row>
    <row r="409" ht="15.75" customHeight="1">
      <c r="F409" s="100"/>
    </row>
    <row r="410" ht="15.75" customHeight="1">
      <c r="F410" s="100"/>
    </row>
    <row r="411" ht="15.75" customHeight="1">
      <c r="F411" s="100"/>
    </row>
    <row r="412" ht="15.75" customHeight="1">
      <c r="F412" s="100"/>
    </row>
    <row r="413" ht="15.75" customHeight="1">
      <c r="F413" s="100"/>
    </row>
    <row r="414" ht="15.75" customHeight="1">
      <c r="F414" s="100"/>
    </row>
    <row r="415" ht="15.75" customHeight="1">
      <c r="F415" s="100"/>
    </row>
    <row r="416" ht="15.75" customHeight="1">
      <c r="F416" s="100"/>
    </row>
    <row r="417" ht="15.75" customHeight="1">
      <c r="F417" s="100"/>
    </row>
    <row r="418" ht="15.75" customHeight="1">
      <c r="F418" s="100"/>
    </row>
    <row r="419" ht="15.75" customHeight="1">
      <c r="F419" s="100"/>
    </row>
    <row r="420" ht="15.75" customHeight="1">
      <c r="F420" s="100"/>
    </row>
    <row r="421" ht="15.75" customHeight="1">
      <c r="F421" s="100"/>
    </row>
    <row r="422" ht="15.75" customHeight="1">
      <c r="F422" s="100"/>
    </row>
    <row r="423" ht="15.75" customHeight="1">
      <c r="F423" s="100"/>
    </row>
    <row r="424" ht="15.75" customHeight="1">
      <c r="F424" s="100"/>
    </row>
    <row r="425" ht="15.75" customHeight="1">
      <c r="F425" s="100"/>
    </row>
    <row r="426" ht="15.75" customHeight="1">
      <c r="F426" s="100"/>
    </row>
    <row r="427" ht="15.75" customHeight="1">
      <c r="F427" s="100"/>
    </row>
    <row r="428" ht="15.75" customHeight="1">
      <c r="F428" s="100"/>
    </row>
    <row r="429" ht="15.75" customHeight="1">
      <c r="F429" s="100"/>
    </row>
    <row r="430" ht="15.75" customHeight="1">
      <c r="F430" s="100"/>
    </row>
    <row r="431" ht="15.75" customHeight="1">
      <c r="F431" s="100"/>
    </row>
    <row r="432" ht="15.75" customHeight="1">
      <c r="F432" s="100"/>
    </row>
    <row r="433" ht="15.75" customHeight="1">
      <c r="F433" s="100"/>
    </row>
    <row r="434" ht="15.75" customHeight="1">
      <c r="F434" s="100"/>
    </row>
    <row r="435" ht="15.75" customHeight="1">
      <c r="F435" s="100"/>
    </row>
    <row r="436" ht="15.75" customHeight="1">
      <c r="F436" s="100"/>
    </row>
    <row r="437" ht="15.75" customHeight="1">
      <c r="F437" s="100"/>
    </row>
    <row r="438" ht="15.75" customHeight="1">
      <c r="F438" s="100"/>
    </row>
    <row r="439" ht="15.75" customHeight="1">
      <c r="F439" s="100"/>
    </row>
    <row r="440" ht="15.75" customHeight="1">
      <c r="F440" s="100"/>
    </row>
    <row r="441" ht="15.75" customHeight="1">
      <c r="F441" s="100"/>
    </row>
    <row r="442" ht="15.75" customHeight="1">
      <c r="F442" s="100"/>
    </row>
    <row r="443" ht="15.75" customHeight="1">
      <c r="F443" s="100"/>
    </row>
    <row r="444" ht="15.75" customHeight="1">
      <c r="F444" s="100"/>
    </row>
    <row r="445" ht="15.75" customHeight="1">
      <c r="F445" s="100"/>
    </row>
    <row r="446" ht="15.75" customHeight="1">
      <c r="F446" s="100"/>
    </row>
    <row r="447" ht="15.75" customHeight="1">
      <c r="F447" s="100"/>
    </row>
    <row r="448" ht="15.75" customHeight="1">
      <c r="F448" s="100"/>
    </row>
    <row r="449" ht="15.75" customHeight="1">
      <c r="F449" s="100"/>
    </row>
    <row r="450" ht="15.75" customHeight="1">
      <c r="F450" s="100"/>
    </row>
    <row r="451" ht="15.75" customHeight="1">
      <c r="F451" s="100"/>
    </row>
    <row r="452" ht="15.75" customHeight="1">
      <c r="F452" s="100"/>
    </row>
    <row r="453" ht="15.75" customHeight="1">
      <c r="F453" s="100"/>
    </row>
    <row r="454" ht="15.75" customHeight="1">
      <c r="F454" s="100"/>
    </row>
    <row r="455" ht="15.75" customHeight="1">
      <c r="F455" s="100"/>
    </row>
    <row r="456" ht="15.75" customHeight="1">
      <c r="F456" s="100"/>
    </row>
    <row r="457" ht="15.75" customHeight="1">
      <c r="F457" s="100"/>
    </row>
    <row r="458" ht="15.75" customHeight="1">
      <c r="F458" s="100"/>
    </row>
    <row r="459" ht="15.75" customHeight="1">
      <c r="F459" s="100"/>
    </row>
    <row r="460" ht="15.75" customHeight="1">
      <c r="F460" s="100"/>
    </row>
    <row r="461" ht="15.75" customHeight="1">
      <c r="F461" s="100"/>
    </row>
    <row r="462" ht="15.75" customHeight="1">
      <c r="F462" s="100"/>
    </row>
    <row r="463" ht="15.75" customHeight="1">
      <c r="F463" s="100"/>
    </row>
    <row r="464" ht="15.75" customHeight="1">
      <c r="F464" s="100"/>
    </row>
    <row r="465" ht="15.75" customHeight="1">
      <c r="F465" s="100"/>
    </row>
    <row r="466" ht="15.75" customHeight="1">
      <c r="F466" s="100"/>
    </row>
    <row r="467" ht="15.75" customHeight="1">
      <c r="F467" s="100"/>
    </row>
    <row r="468" ht="15.75" customHeight="1">
      <c r="F468" s="100"/>
    </row>
    <row r="469" ht="15.75" customHeight="1">
      <c r="F469" s="100"/>
    </row>
    <row r="470" ht="15.75" customHeight="1">
      <c r="F470" s="100"/>
    </row>
    <row r="471" ht="15.75" customHeight="1">
      <c r="F471" s="100"/>
    </row>
    <row r="472" ht="15.75" customHeight="1">
      <c r="F472" s="100"/>
    </row>
    <row r="473" ht="15.75" customHeight="1">
      <c r="F473" s="100"/>
    </row>
    <row r="474" ht="15.75" customHeight="1">
      <c r="F474" s="100"/>
    </row>
    <row r="475" ht="15.75" customHeight="1">
      <c r="F475" s="100"/>
    </row>
    <row r="476" ht="15.75" customHeight="1">
      <c r="F476" s="100"/>
    </row>
    <row r="477" ht="15.75" customHeight="1">
      <c r="F477" s="100"/>
    </row>
    <row r="478" ht="15.75" customHeight="1">
      <c r="F478" s="100"/>
    </row>
    <row r="479" ht="15.75" customHeight="1">
      <c r="F479" s="100"/>
    </row>
    <row r="480" ht="15.75" customHeight="1">
      <c r="F480" s="100"/>
    </row>
    <row r="481" ht="15.75" customHeight="1">
      <c r="F481" s="100"/>
    </row>
    <row r="482" ht="15.75" customHeight="1">
      <c r="F482" s="100"/>
    </row>
    <row r="483" ht="15.75" customHeight="1">
      <c r="F483" s="100"/>
    </row>
    <row r="484" ht="15.75" customHeight="1">
      <c r="F484" s="100"/>
    </row>
    <row r="485" ht="15.75" customHeight="1">
      <c r="F485" s="100"/>
    </row>
    <row r="486" ht="15.75" customHeight="1">
      <c r="F486" s="100"/>
    </row>
    <row r="487" ht="15.75" customHeight="1">
      <c r="F487" s="100"/>
    </row>
    <row r="488" ht="15.75" customHeight="1">
      <c r="F488" s="100"/>
    </row>
    <row r="489" ht="15.75" customHeight="1">
      <c r="F489" s="100"/>
    </row>
    <row r="490" ht="15.75" customHeight="1">
      <c r="F490" s="100"/>
    </row>
    <row r="491" ht="15.75" customHeight="1">
      <c r="F491" s="100"/>
    </row>
    <row r="492" ht="15.75" customHeight="1">
      <c r="F492" s="100"/>
    </row>
    <row r="493" ht="15.75" customHeight="1">
      <c r="F493" s="100"/>
    </row>
    <row r="494" ht="15.75" customHeight="1">
      <c r="F494" s="100"/>
    </row>
    <row r="495" ht="15.75" customHeight="1">
      <c r="F495" s="100"/>
    </row>
    <row r="496" ht="15.75" customHeight="1">
      <c r="F496" s="100"/>
    </row>
    <row r="497" ht="15.75" customHeight="1">
      <c r="F497" s="100"/>
    </row>
    <row r="498" ht="15.75" customHeight="1">
      <c r="F498" s="100"/>
    </row>
    <row r="499" ht="15.75" customHeight="1">
      <c r="F499" s="100"/>
    </row>
    <row r="500" ht="15.75" customHeight="1">
      <c r="F500" s="100"/>
    </row>
    <row r="501" ht="15.75" customHeight="1">
      <c r="F501" s="100"/>
    </row>
    <row r="502" ht="15.75" customHeight="1">
      <c r="F502" s="100"/>
    </row>
    <row r="503" ht="15.75" customHeight="1">
      <c r="F503" s="100"/>
    </row>
    <row r="504" ht="15.75" customHeight="1">
      <c r="F504" s="100"/>
    </row>
    <row r="505" ht="15.75" customHeight="1">
      <c r="F505" s="100"/>
    </row>
    <row r="506" ht="15.75" customHeight="1">
      <c r="F506" s="100"/>
    </row>
    <row r="507" ht="15.75" customHeight="1">
      <c r="F507" s="100"/>
    </row>
    <row r="508" ht="15.75" customHeight="1">
      <c r="F508" s="100"/>
    </row>
    <row r="509" ht="15.75" customHeight="1">
      <c r="F509" s="100"/>
    </row>
    <row r="510" ht="15.75" customHeight="1">
      <c r="F510" s="100"/>
    </row>
    <row r="511" ht="15.75" customHeight="1">
      <c r="F511" s="100"/>
    </row>
    <row r="512" ht="15.75" customHeight="1">
      <c r="F512" s="100"/>
    </row>
    <row r="513" ht="15.75" customHeight="1">
      <c r="F513" s="100"/>
    </row>
    <row r="514" ht="15.75" customHeight="1">
      <c r="F514" s="100"/>
    </row>
    <row r="515" ht="15.75" customHeight="1">
      <c r="F515" s="100"/>
    </row>
    <row r="516" ht="15.75" customHeight="1">
      <c r="F516" s="100"/>
    </row>
    <row r="517" ht="15.75" customHeight="1">
      <c r="F517" s="100"/>
    </row>
    <row r="518" ht="15.75" customHeight="1">
      <c r="F518" s="100"/>
    </row>
    <row r="519" ht="15.75" customHeight="1">
      <c r="F519" s="100"/>
    </row>
    <row r="520" ht="15.75" customHeight="1">
      <c r="F520" s="100"/>
    </row>
    <row r="521" ht="15.75" customHeight="1">
      <c r="F521" s="100"/>
    </row>
    <row r="522" ht="15.75" customHeight="1">
      <c r="F522" s="100"/>
    </row>
    <row r="523" ht="15.75" customHeight="1">
      <c r="F523" s="100"/>
    </row>
    <row r="524" ht="15.75" customHeight="1">
      <c r="F524" s="100"/>
    </row>
    <row r="525" ht="15.75" customHeight="1">
      <c r="F525" s="100"/>
    </row>
    <row r="526" ht="15.75" customHeight="1">
      <c r="F526" s="100"/>
    </row>
    <row r="527" ht="15.75" customHeight="1">
      <c r="F527" s="100"/>
    </row>
    <row r="528" ht="15.75" customHeight="1">
      <c r="F528" s="100"/>
    </row>
    <row r="529" ht="15.75" customHeight="1">
      <c r="F529" s="100"/>
    </row>
    <row r="530" ht="15.75" customHeight="1">
      <c r="F530" s="100"/>
    </row>
    <row r="531" ht="15.75" customHeight="1">
      <c r="F531" s="100"/>
    </row>
    <row r="532" ht="15.75" customHeight="1">
      <c r="F532" s="100"/>
    </row>
    <row r="533" ht="15.75" customHeight="1">
      <c r="F533" s="100"/>
    </row>
    <row r="534" ht="15.75" customHeight="1">
      <c r="F534" s="100"/>
    </row>
    <row r="535" ht="15.75" customHeight="1">
      <c r="F535" s="100"/>
    </row>
    <row r="536" ht="15.75" customHeight="1">
      <c r="F536" s="100"/>
    </row>
    <row r="537" ht="15.75" customHeight="1">
      <c r="F537" s="100"/>
    </row>
    <row r="538" ht="15.75" customHeight="1">
      <c r="F538" s="100"/>
    </row>
    <row r="539" ht="15.75" customHeight="1">
      <c r="F539" s="100"/>
    </row>
    <row r="540" ht="15.75" customHeight="1">
      <c r="F540" s="100"/>
    </row>
    <row r="541" ht="15.75" customHeight="1">
      <c r="F541" s="100"/>
    </row>
    <row r="542" ht="15.75" customHeight="1">
      <c r="F542" s="100"/>
    </row>
    <row r="543" ht="15.75" customHeight="1">
      <c r="F543" s="100"/>
    </row>
    <row r="544" ht="15.75" customHeight="1">
      <c r="F544" s="100"/>
    </row>
    <row r="545" ht="15.75" customHeight="1">
      <c r="F545" s="100"/>
    </row>
    <row r="546" ht="15.75" customHeight="1">
      <c r="F546" s="100"/>
    </row>
    <row r="547" ht="15.75" customHeight="1">
      <c r="F547" s="100"/>
    </row>
    <row r="548" ht="15.75" customHeight="1">
      <c r="F548" s="100"/>
    </row>
    <row r="549" ht="15.75" customHeight="1">
      <c r="F549" s="100"/>
    </row>
    <row r="550" ht="15.75" customHeight="1">
      <c r="F550" s="100"/>
    </row>
    <row r="551" ht="15.75" customHeight="1">
      <c r="F551" s="100"/>
    </row>
    <row r="552" ht="15.75" customHeight="1">
      <c r="F552" s="100"/>
    </row>
    <row r="553" ht="15.75" customHeight="1">
      <c r="F553" s="100"/>
    </row>
    <row r="554" ht="15.75" customHeight="1">
      <c r="F554" s="100"/>
    </row>
    <row r="555" ht="15.75" customHeight="1">
      <c r="F555" s="100"/>
    </row>
    <row r="556" ht="15.75" customHeight="1">
      <c r="F556" s="100"/>
    </row>
    <row r="557" ht="15.75" customHeight="1">
      <c r="F557" s="100"/>
    </row>
    <row r="558" ht="15.75" customHeight="1">
      <c r="F558" s="100"/>
    </row>
    <row r="559" ht="15.75" customHeight="1">
      <c r="F559" s="100"/>
    </row>
    <row r="560" ht="15.75" customHeight="1">
      <c r="F560" s="100"/>
    </row>
    <row r="561" ht="15.75" customHeight="1">
      <c r="F561" s="100"/>
    </row>
    <row r="562" ht="15.75" customHeight="1">
      <c r="F562" s="100"/>
    </row>
    <row r="563" ht="15.75" customHeight="1">
      <c r="F563" s="100"/>
    </row>
    <row r="564" ht="15.75" customHeight="1">
      <c r="F564" s="100"/>
    </row>
    <row r="565" ht="15.75" customHeight="1">
      <c r="F565" s="100"/>
    </row>
    <row r="566" ht="15.75" customHeight="1">
      <c r="F566" s="100"/>
    </row>
    <row r="567" ht="15.75" customHeight="1">
      <c r="F567" s="100"/>
    </row>
    <row r="568" ht="15.75" customHeight="1">
      <c r="F568" s="100"/>
    </row>
    <row r="569" ht="15.75" customHeight="1">
      <c r="F569" s="100"/>
    </row>
    <row r="570" ht="15.75" customHeight="1">
      <c r="F570" s="100"/>
    </row>
    <row r="571" ht="15.75" customHeight="1">
      <c r="F571" s="100"/>
    </row>
    <row r="572" ht="15.75" customHeight="1">
      <c r="F572" s="100"/>
    </row>
    <row r="573" ht="15.75" customHeight="1">
      <c r="F573" s="100"/>
    </row>
    <row r="574" ht="15.75" customHeight="1">
      <c r="F574" s="100"/>
    </row>
    <row r="575" ht="15.75" customHeight="1">
      <c r="F575" s="100"/>
    </row>
    <row r="576" ht="15.75" customHeight="1">
      <c r="F576" s="100"/>
    </row>
    <row r="577" ht="15.75" customHeight="1">
      <c r="F577" s="100"/>
    </row>
    <row r="578" ht="15.75" customHeight="1">
      <c r="F578" s="100"/>
    </row>
    <row r="579" ht="15.75" customHeight="1">
      <c r="F579" s="100"/>
    </row>
    <row r="580" ht="15.75" customHeight="1">
      <c r="F580" s="100"/>
    </row>
    <row r="581" ht="15.75" customHeight="1">
      <c r="F581" s="100"/>
    </row>
    <row r="582" ht="15.75" customHeight="1">
      <c r="F582" s="100"/>
    </row>
    <row r="583" ht="15.75" customHeight="1">
      <c r="F583" s="100"/>
    </row>
    <row r="584" ht="15.75" customHeight="1">
      <c r="F584" s="100"/>
    </row>
    <row r="585" ht="15.75" customHeight="1">
      <c r="F585" s="100"/>
    </row>
    <row r="586" ht="15.75" customHeight="1">
      <c r="F586" s="100"/>
    </row>
    <row r="587" ht="15.75" customHeight="1">
      <c r="F587" s="100"/>
    </row>
    <row r="588" ht="15.75" customHeight="1">
      <c r="F588" s="100"/>
    </row>
    <row r="589" ht="15.75" customHeight="1">
      <c r="F589" s="100"/>
    </row>
    <row r="590" ht="15.75" customHeight="1">
      <c r="F590" s="100"/>
    </row>
    <row r="591" ht="15.75" customHeight="1">
      <c r="F591" s="100"/>
    </row>
    <row r="592" ht="15.75" customHeight="1">
      <c r="F592" s="100"/>
    </row>
    <row r="593" ht="15.75" customHeight="1">
      <c r="F593" s="100"/>
    </row>
    <row r="594" ht="15.75" customHeight="1">
      <c r="F594" s="100"/>
    </row>
    <row r="595" ht="15.75" customHeight="1">
      <c r="F595" s="100"/>
    </row>
    <row r="596" ht="15.75" customHeight="1">
      <c r="F596" s="100"/>
    </row>
    <row r="597" ht="15.75" customHeight="1">
      <c r="F597" s="100"/>
    </row>
    <row r="598" ht="15.75" customHeight="1">
      <c r="F598" s="100"/>
    </row>
    <row r="599" ht="15.75" customHeight="1">
      <c r="F599" s="100"/>
    </row>
    <row r="600" ht="15.75" customHeight="1">
      <c r="F600" s="100"/>
    </row>
    <row r="601" ht="15.75" customHeight="1">
      <c r="F601" s="100"/>
    </row>
    <row r="602" ht="15.75" customHeight="1">
      <c r="F602" s="100"/>
    </row>
    <row r="603" ht="15.75" customHeight="1">
      <c r="F603" s="100"/>
    </row>
    <row r="604" ht="15.75" customHeight="1">
      <c r="F604" s="100"/>
    </row>
    <row r="605" ht="15.75" customHeight="1">
      <c r="F605" s="100"/>
    </row>
    <row r="606" ht="15.75" customHeight="1">
      <c r="F606" s="100"/>
    </row>
    <row r="607" ht="15.75" customHeight="1">
      <c r="F607" s="100"/>
    </row>
    <row r="608" ht="15.75" customHeight="1">
      <c r="F608" s="100"/>
    </row>
    <row r="609" ht="15.75" customHeight="1">
      <c r="F609" s="100"/>
    </row>
    <row r="610" ht="15.75" customHeight="1">
      <c r="F610" s="100"/>
    </row>
    <row r="611" ht="15.75" customHeight="1">
      <c r="F611" s="100"/>
    </row>
    <row r="612" ht="15.75" customHeight="1">
      <c r="F612" s="100"/>
    </row>
    <row r="613" ht="15.75" customHeight="1">
      <c r="F613" s="100"/>
    </row>
    <row r="614" ht="15.75" customHeight="1">
      <c r="F614" s="100"/>
    </row>
    <row r="615" ht="15.75" customHeight="1">
      <c r="F615" s="100"/>
    </row>
    <row r="616" ht="15.75" customHeight="1">
      <c r="F616" s="100"/>
    </row>
    <row r="617" ht="15.75" customHeight="1">
      <c r="F617" s="100"/>
    </row>
    <row r="618" ht="15.75" customHeight="1">
      <c r="F618" s="100"/>
    </row>
    <row r="619" ht="15.75" customHeight="1">
      <c r="F619" s="100"/>
    </row>
    <row r="620" ht="15.75" customHeight="1">
      <c r="F620" s="100"/>
    </row>
    <row r="621" ht="15.75" customHeight="1">
      <c r="F621" s="100"/>
    </row>
    <row r="622" ht="15.75" customHeight="1">
      <c r="F622" s="100"/>
    </row>
    <row r="623" ht="15.75" customHeight="1">
      <c r="F623" s="100"/>
    </row>
    <row r="624" ht="15.75" customHeight="1">
      <c r="F624" s="100"/>
    </row>
    <row r="625" ht="15.75" customHeight="1">
      <c r="F625" s="100"/>
    </row>
    <row r="626" ht="15.75" customHeight="1">
      <c r="F626" s="100"/>
    </row>
    <row r="627" ht="15.75" customHeight="1">
      <c r="F627" s="100"/>
    </row>
    <row r="628" ht="15.75" customHeight="1">
      <c r="F628" s="100"/>
    </row>
    <row r="629" ht="15.75" customHeight="1">
      <c r="F629" s="100"/>
    </row>
    <row r="630" ht="15.75" customHeight="1">
      <c r="F630" s="100"/>
    </row>
    <row r="631" ht="15.75" customHeight="1">
      <c r="F631" s="100"/>
    </row>
    <row r="632" ht="15.75" customHeight="1">
      <c r="F632" s="100"/>
    </row>
    <row r="633" ht="15.75" customHeight="1">
      <c r="F633" s="100"/>
    </row>
    <row r="634" ht="15.75" customHeight="1">
      <c r="F634" s="100"/>
    </row>
    <row r="635" ht="15.75" customHeight="1">
      <c r="F635" s="100"/>
    </row>
    <row r="636" ht="15.75" customHeight="1">
      <c r="F636" s="100"/>
    </row>
    <row r="637" ht="15.75" customHeight="1">
      <c r="F637" s="100"/>
    </row>
    <row r="638" ht="15.75" customHeight="1">
      <c r="F638" s="100"/>
    </row>
    <row r="639" ht="15.75" customHeight="1">
      <c r="F639" s="100"/>
    </row>
    <row r="640" ht="15.75" customHeight="1">
      <c r="F640" s="100"/>
    </row>
    <row r="641" ht="15.75" customHeight="1">
      <c r="F641" s="100"/>
    </row>
    <row r="642" ht="15.75" customHeight="1">
      <c r="F642" s="100"/>
    </row>
    <row r="643" ht="15.75" customHeight="1">
      <c r="F643" s="100"/>
    </row>
    <row r="644" ht="15.75" customHeight="1">
      <c r="F644" s="100"/>
    </row>
    <row r="645" ht="15.75" customHeight="1">
      <c r="F645" s="100"/>
    </row>
    <row r="646" ht="15.75" customHeight="1">
      <c r="F646" s="100"/>
    </row>
    <row r="647" ht="15.75" customHeight="1">
      <c r="F647" s="100"/>
    </row>
    <row r="648" ht="15.75" customHeight="1">
      <c r="F648" s="100"/>
    </row>
    <row r="649" ht="15.75" customHeight="1">
      <c r="F649" s="100"/>
    </row>
    <row r="650" ht="15.75" customHeight="1">
      <c r="F650" s="100"/>
    </row>
    <row r="651" ht="15.75" customHeight="1">
      <c r="F651" s="100"/>
    </row>
    <row r="652" ht="15.75" customHeight="1">
      <c r="F652" s="100"/>
    </row>
    <row r="653" ht="15.75" customHeight="1">
      <c r="F653" s="100"/>
    </row>
    <row r="654" ht="15.75" customHeight="1">
      <c r="F654" s="100"/>
    </row>
    <row r="655" ht="15.75" customHeight="1">
      <c r="F655" s="100"/>
    </row>
    <row r="656" ht="15.75" customHeight="1">
      <c r="F656" s="100"/>
    </row>
    <row r="657" ht="15.75" customHeight="1">
      <c r="F657" s="100"/>
    </row>
    <row r="658" ht="15.75" customHeight="1">
      <c r="F658" s="100"/>
    </row>
    <row r="659" ht="15.75" customHeight="1">
      <c r="F659" s="100"/>
    </row>
    <row r="660" ht="15.75" customHeight="1">
      <c r="F660" s="100"/>
    </row>
    <row r="661" ht="15.75" customHeight="1">
      <c r="F661" s="100"/>
    </row>
    <row r="662" ht="15.75" customHeight="1">
      <c r="F662" s="100"/>
    </row>
    <row r="663" ht="15.75" customHeight="1">
      <c r="F663" s="100"/>
    </row>
    <row r="664" ht="15.75" customHeight="1">
      <c r="F664" s="100"/>
    </row>
    <row r="665" ht="15.75" customHeight="1">
      <c r="F665" s="100"/>
    </row>
    <row r="666" ht="15.75" customHeight="1">
      <c r="F666" s="100"/>
    </row>
    <row r="667" ht="15.75" customHeight="1">
      <c r="F667" s="100"/>
    </row>
    <row r="668" ht="15.75" customHeight="1">
      <c r="F668" s="100"/>
    </row>
    <row r="669" ht="15.75" customHeight="1">
      <c r="F669" s="100"/>
    </row>
    <row r="670" ht="15.75" customHeight="1">
      <c r="F670" s="100"/>
    </row>
    <row r="671" ht="15.75" customHeight="1">
      <c r="F671" s="100"/>
    </row>
    <row r="672" ht="15.75" customHeight="1">
      <c r="F672" s="100"/>
    </row>
    <row r="673" ht="15.75" customHeight="1">
      <c r="F673" s="100"/>
    </row>
    <row r="674" ht="15.75" customHeight="1">
      <c r="F674" s="100"/>
    </row>
    <row r="675" ht="15.75" customHeight="1">
      <c r="F675" s="100"/>
    </row>
    <row r="676" ht="15.75" customHeight="1">
      <c r="F676" s="100"/>
    </row>
    <row r="677" ht="15.75" customHeight="1">
      <c r="F677" s="100"/>
    </row>
    <row r="678" ht="15.75" customHeight="1">
      <c r="F678" s="100"/>
    </row>
    <row r="679" ht="15.75" customHeight="1">
      <c r="F679" s="100"/>
    </row>
    <row r="680" ht="15.75" customHeight="1">
      <c r="F680" s="100"/>
    </row>
    <row r="681" ht="15.75" customHeight="1">
      <c r="F681" s="100"/>
    </row>
    <row r="682" ht="15.75" customHeight="1">
      <c r="F682" s="100"/>
    </row>
    <row r="683" ht="15.75" customHeight="1">
      <c r="F683" s="100"/>
    </row>
    <row r="684" ht="15.75" customHeight="1">
      <c r="F684" s="100"/>
    </row>
    <row r="685" ht="15.75" customHeight="1">
      <c r="F685" s="100"/>
    </row>
    <row r="686" ht="15.75" customHeight="1">
      <c r="F686" s="100"/>
    </row>
    <row r="687" ht="15.75" customHeight="1">
      <c r="F687" s="100"/>
    </row>
    <row r="688" ht="15.75" customHeight="1">
      <c r="F688" s="100"/>
    </row>
    <row r="689" ht="15.75" customHeight="1">
      <c r="F689" s="100"/>
    </row>
    <row r="690" ht="15.75" customHeight="1">
      <c r="F690" s="100"/>
    </row>
    <row r="691" ht="15.75" customHeight="1">
      <c r="F691" s="100"/>
    </row>
    <row r="692" ht="15.75" customHeight="1">
      <c r="F692" s="100"/>
    </row>
    <row r="693" ht="15.75" customHeight="1">
      <c r="F693" s="100"/>
    </row>
    <row r="694" ht="15.75" customHeight="1">
      <c r="F694" s="100"/>
    </row>
    <row r="695" ht="15.75" customHeight="1">
      <c r="F695" s="100"/>
    </row>
    <row r="696" ht="15.75" customHeight="1">
      <c r="F696" s="100"/>
    </row>
    <row r="697" ht="15.75" customHeight="1">
      <c r="F697" s="100"/>
    </row>
    <row r="698" ht="15.75" customHeight="1">
      <c r="F698" s="100"/>
    </row>
    <row r="699" ht="15.75" customHeight="1">
      <c r="F699" s="100"/>
    </row>
    <row r="700" ht="15.75" customHeight="1">
      <c r="F700" s="100"/>
    </row>
    <row r="701" ht="15.75" customHeight="1">
      <c r="F701" s="100"/>
    </row>
    <row r="702" ht="15.75" customHeight="1">
      <c r="F702" s="100"/>
    </row>
    <row r="703" ht="15.75" customHeight="1">
      <c r="F703" s="100"/>
    </row>
    <row r="704" ht="15.75" customHeight="1">
      <c r="F704" s="100"/>
    </row>
    <row r="705" ht="15.75" customHeight="1">
      <c r="F705" s="100"/>
    </row>
    <row r="706" ht="15.75" customHeight="1">
      <c r="F706" s="100"/>
    </row>
    <row r="707" ht="15.75" customHeight="1">
      <c r="F707" s="100"/>
    </row>
    <row r="708" ht="15.75" customHeight="1">
      <c r="F708" s="100"/>
    </row>
    <row r="709" ht="15.75" customHeight="1">
      <c r="F709" s="100"/>
    </row>
    <row r="710" ht="15.75" customHeight="1">
      <c r="F710" s="100"/>
    </row>
    <row r="711" ht="15.75" customHeight="1">
      <c r="F711" s="100"/>
    </row>
    <row r="712" ht="15.75" customHeight="1">
      <c r="F712" s="100"/>
    </row>
    <row r="713" ht="15.75" customHeight="1">
      <c r="F713" s="100"/>
    </row>
    <row r="714" ht="15.75" customHeight="1">
      <c r="F714" s="100"/>
    </row>
    <row r="715" ht="15.75" customHeight="1">
      <c r="F715" s="100"/>
    </row>
    <row r="716" ht="15.75" customHeight="1">
      <c r="F716" s="100"/>
    </row>
    <row r="717" ht="15.75" customHeight="1">
      <c r="F717" s="100"/>
    </row>
    <row r="718" ht="15.75" customHeight="1">
      <c r="F718" s="100"/>
    </row>
    <row r="719" ht="15.75" customHeight="1">
      <c r="F719" s="100"/>
    </row>
    <row r="720" ht="15.75" customHeight="1">
      <c r="F720" s="100"/>
    </row>
    <row r="721" ht="15.75" customHeight="1">
      <c r="F721" s="100"/>
    </row>
    <row r="722" ht="15.75" customHeight="1">
      <c r="F722" s="100"/>
    </row>
    <row r="723" ht="15.75" customHeight="1">
      <c r="F723" s="100"/>
    </row>
    <row r="724" ht="15.75" customHeight="1">
      <c r="F724" s="100"/>
    </row>
    <row r="725" ht="15.75" customHeight="1">
      <c r="F725" s="100"/>
    </row>
    <row r="726" ht="15.75" customHeight="1">
      <c r="F726" s="100"/>
    </row>
    <row r="727" ht="15.75" customHeight="1">
      <c r="F727" s="100"/>
    </row>
    <row r="728" ht="15.75" customHeight="1">
      <c r="F728" s="100"/>
    </row>
    <row r="729" ht="15.75" customHeight="1">
      <c r="F729" s="100"/>
    </row>
    <row r="730" ht="15.75" customHeight="1">
      <c r="F730" s="100"/>
    </row>
    <row r="731" ht="15.75" customHeight="1">
      <c r="F731" s="100"/>
    </row>
    <row r="732" ht="15.75" customHeight="1">
      <c r="F732" s="100"/>
    </row>
    <row r="733" ht="15.75" customHeight="1">
      <c r="F733" s="100"/>
    </row>
    <row r="734" ht="15.75" customHeight="1">
      <c r="F734" s="100"/>
    </row>
    <row r="735" ht="15.75" customHeight="1">
      <c r="F735" s="100"/>
    </row>
    <row r="736" ht="15.75" customHeight="1">
      <c r="F736" s="100"/>
    </row>
    <row r="737" ht="15.75" customHeight="1">
      <c r="F737" s="100"/>
    </row>
    <row r="738" ht="15.75" customHeight="1">
      <c r="F738" s="100"/>
    </row>
    <row r="739" ht="15.75" customHeight="1">
      <c r="F739" s="100"/>
    </row>
    <row r="740" ht="15.75" customHeight="1">
      <c r="F740" s="100"/>
    </row>
    <row r="741" ht="15.75" customHeight="1">
      <c r="F741" s="100"/>
    </row>
    <row r="742" ht="15.75" customHeight="1">
      <c r="F742" s="100"/>
    </row>
    <row r="743" ht="15.75" customHeight="1">
      <c r="F743" s="100"/>
    </row>
    <row r="744" ht="15.75" customHeight="1">
      <c r="F744" s="100"/>
    </row>
    <row r="745" ht="15.75" customHeight="1">
      <c r="F745" s="100"/>
    </row>
    <row r="746" ht="15.75" customHeight="1">
      <c r="F746" s="100"/>
    </row>
    <row r="747" ht="15.75" customHeight="1">
      <c r="F747" s="100"/>
    </row>
    <row r="748" ht="15.75" customHeight="1">
      <c r="F748" s="100"/>
    </row>
    <row r="749" ht="15.75" customHeight="1">
      <c r="F749" s="100"/>
    </row>
    <row r="750" ht="15.75" customHeight="1">
      <c r="F750" s="100"/>
    </row>
    <row r="751" ht="15.75" customHeight="1">
      <c r="F751" s="100"/>
    </row>
    <row r="752" ht="15.75" customHeight="1">
      <c r="F752" s="100"/>
    </row>
    <row r="753" ht="15.75" customHeight="1">
      <c r="F753" s="100"/>
    </row>
    <row r="754" ht="15.75" customHeight="1">
      <c r="F754" s="100"/>
    </row>
    <row r="755" ht="15.75" customHeight="1">
      <c r="F755" s="100"/>
    </row>
    <row r="756" ht="15.75" customHeight="1">
      <c r="F756" s="100"/>
    </row>
    <row r="757" ht="15.75" customHeight="1">
      <c r="F757" s="100"/>
    </row>
    <row r="758" ht="15.75" customHeight="1">
      <c r="F758" s="100"/>
    </row>
    <row r="759" ht="15.75" customHeight="1">
      <c r="F759" s="100"/>
    </row>
    <row r="760" ht="15.75" customHeight="1">
      <c r="F760" s="100"/>
    </row>
    <row r="761" ht="15.75" customHeight="1">
      <c r="F761" s="100"/>
    </row>
    <row r="762" ht="15.75" customHeight="1">
      <c r="F762" s="100"/>
    </row>
    <row r="763" ht="15.75" customHeight="1">
      <c r="F763" s="100"/>
    </row>
    <row r="764" ht="15.75" customHeight="1">
      <c r="F764" s="100"/>
    </row>
    <row r="765" ht="15.75" customHeight="1">
      <c r="F765" s="100"/>
    </row>
    <row r="766" ht="15.75" customHeight="1">
      <c r="F766" s="100"/>
    </row>
    <row r="767" ht="15.75" customHeight="1">
      <c r="F767" s="100"/>
    </row>
    <row r="768" ht="15.75" customHeight="1">
      <c r="F768" s="100"/>
    </row>
    <row r="769" ht="15.75" customHeight="1">
      <c r="F769" s="100"/>
    </row>
    <row r="770" ht="15.75" customHeight="1">
      <c r="F770" s="100"/>
    </row>
    <row r="771" ht="15.75" customHeight="1">
      <c r="F771" s="100"/>
    </row>
    <row r="772" ht="15.75" customHeight="1">
      <c r="F772" s="100"/>
    </row>
    <row r="773" ht="15.75" customHeight="1">
      <c r="F773" s="100"/>
    </row>
    <row r="774" ht="15.75" customHeight="1">
      <c r="F774" s="100"/>
    </row>
    <row r="775" ht="15.75" customHeight="1">
      <c r="F775" s="100"/>
    </row>
    <row r="776" ht="15.75" customHeight="1">
      <c r="F776" s="100"/>
    </row>
    <row r="777" ht="15.75" customHeight="1">
      <c r="F777" s="100"/>
    </row>
    <row r="778" ht="15.75" customHeight="1">
      <c r="F778" s="100"/>
    </row>
    <row r="779" ht="15.75" customHeight="1">
      <c r="F779" s="100"/>
    </row>
    <row r="780" ht="15.75" customHeight="1">
      <c r="F780" s="100"/>
    </row>
    <row r="781" ht="15.75" customHeight="1">
      <c r="F781" s="100"/>
    </row>
    <row r="782" ht="15.75" customHeight="1">
      <c r="F782" s="100"/>
    </row>
    <row r="783" ht="15.75" customHeight="1">
      <c r="F783" s="100"/>
    </row>
    <row r="784" ht="15.75" customHeight="1">
      <c r="F784" s="100"/>
    </row>
    <row r="785" ht="15.75" customHeight="1">
      <c r="F785" s="100"/>
    </row>
    <row r="786" ht="15.75" customHeight="1">
      <c r="F786" s="100"/>
    </row>
    <row r="787" ht="15.75" customHeight="1">
      <c r="F787" s="100"/>
    </row>
    <row r="788" ht="15.75" customHeight="1">
      <c r="F788" s="100"/>
    </row>
    <row r="789" ht="15.75" customHeight="1">
      <c r="F789" s="100"/>
    </row>
    <row r="790" ht="15.75" customHeight="1">
      <c r="F790" s="100"/>
    </row>
    <row r="791" ht="15.75" customHeight="1">
      <c r="F791" s="100"/>
    </row>
    <row r="792" ht="15.75" customHeight="1">
      <c r="F792" s="100"/>
    </row>
    <row r="793" ht="15.75" customHeight="1">
      <c r="F793" s="100"/>
    </row>
    <row r="794" ht="15.75" customHeight="1">
      <c r="F794" s="100"/>
    </row>
    <row r="795" ht="15.75" customHeight="1">
      <c r="F795" s="100"/>
    </row>
    <row r="796" ht="15.75" customHeight="1">
      <c r="F796" s="100"/>
    </row>
    <row r="797" ht="15.75" customHeight="1">
      <c r="F797" s="100"/>
    </row>
    <row r="798" ht="15.75" customHeight="1">
      <c r="F798" s="100"/>
    </row>
    <row r="799" ht="15.75" customHeight="1">
      <c r="F799" s="100"/>
    </row>
    <row r="800" ht="15.75" customHeight="1">
      <c r="F800" s="100"/>
    </row>
    <row r="801" ht="15.75" customHeight="1">
      <c r="F801" s="100"/>
    </row>
    <row r="802" ht="15.75" customHeight="1">
      <c r="F802" s="100"/>
    </row>
    <row r="803" ht="15.75" customHeight="1">
      <c r="F803" s="100"/>
    </row>
    <row r="804" ht="15.75" customHeight="1">
      <c r="F804" s="100"/>
    </row>
    <row r="805" ht="15.75" customHeight="1">
      <c r="F805" s="100"/>
    </row>
    <row r="806" ht="15.75" customHeight="1">
      <c r="F806" s="100"/>
    </row>
    <row r="807" ht="15.75" customHeight="1">
      <c r="F807" s="100"/>
    </row>
    <row r="808" ht="15.75" customHeight="1">
      <c r="F808" s="100"/>
    </row>
    <row r="809" ht="15.75" customHeight="1">
      <c r="F809" s="100"/>
    </row>
    <row r="810" ht="15.75" customHeight="1">
      <c r="F810" s="100"/>
    </row>
    <row r="811" ht="15.75" customHeight="1">
      <c r="F811" s="100"/>
    </row>
    <row r="812" ht="15.75" customHeight="1">
      <c r="F812" s="100"/>
    </row>
    <row r="813" ht="15.75" customHeight="1">
      <c r="F813" s="100"/>
    </row>
    <row r="814" ht="15.75" customHeight="1">
      <c r="F814" s="100"/>
    </row>
    <row r="815" ht="15.75" customHeight="1">
      <c r="F815" s="100"/>
    </row>
    <row r="816" ht="15.75" customHeight="1">
      <c r="F816" s="100"/>
    </row>
    <row r="817" ht="15.75" customHeight="1">
      <c r="F817" s="100"/>
    </row>
    <row r="818" ht="15.75" customHeight="1">
      <c r="F818" s="100"/>
    </row>
    <row r="819" ht="15.75" customHeight="1">
      <c r="F819" s="100"/>
    </row>
    <row r="820" ht="15.75" customHeight="1">
      <c r="F820" s="100"/>
    </row>
    <row r="821" ht="15.75" customHeight="1">
      <c r="F821" s="100"/>
    </row>
    <row r="822" ht="15.75" customHeight="1">
      <c r="F822" s="100"/>
    </row>
    <row r="823" ht="15.75" customHeight="1">
      <c r="F823" s="100"/>
    </row>
    <row r="824" ht="15.75" customHeight="1">
      <c r="F824" s="100"/>
    </row>
    <row r="825" ht="15.75" customHeight="1">
      <c r="F825" s="100"/>
    </row>
    <row r="826" ht="15.75" customHeight="1">
      <c r="F826" s="100"/>
    </row>
    <row r="827" ht="15.75" customHeight="1">
      <c r="F827" s="100"/>
    </row>
    <row r="828" ht="15.75" customHeight="1">
      <c r="F828" s="100"/>
    </row>
    <row r="829" ht="15.75" customHeight="1">
      <c r="F829" s="100"/>
    </row>
    <row r="830" ht="15.75" customHeight="1">
      <c r="F830" s="100"/>
    </row>
    <row r="831" ht="15.75" customHeight="1">
      <c r="F831" s="100"/>
    </row>
    <row r="832" ht="15.75" customHeight="1">
      <c r="F832" s="100"/>
    </row>
    <row r="833" ht="15.75" customHeight="1">
      <c r="F833" s="100"/>
    </row>
    <row r="834" ht="15.75" customHeight="1">
      <c r="F834" s="100"/>
    </row>
    <row r="835" ht="15.75" customHeight="1">
      <c r="F835" s="100"/>
    </row>
    <row r="836" ht="15.75" customHeight="1">
      <c r="F836" s="100"/>
    </row>
    <row r="837" ht="15.75" customHeight="1">
      <c r="F837" s="100"/>
    </row>
    <row r="838" ht="15.75" customHeight="1">
      <c r="F838" s="100"/>
    </row>
    <row r="839" ht="15.75" customHeight="1">
      <c r="F839" s="100"/>
    </row>
    <row r="840" ht="15.75" customHeight="1">
      <c r="F840" s="100"/>
    </row>
    <row r="841" ht="15.75" customHeight="1">
      <c r="F841" s="100"/>
    </row>
    <row r="842" ht="15.75" customHeight="1">
      <c r="F842" s="100"/>
    </row>
    <row r="843" ht="15.75" customHeight="1">
      <c r="F843" s="100"/>
    </row>
    <row r="844" ht="15.75" customHeight="1">
      <c r="F844" s="100"/>
    </row>
    <row r="845" ht="15.75" customHeight="1">
      <c r="F845" s="100"/>
    </row>
    <row r="846" ht="15.75" customHeight="1">
      <c r="F846" s="100"/>
    </row>
    <row r="847" ht="15.75" customHeight="1">
      <c r="F847" s="100"/>
    </row>
    <row r="848" ht="15.75" customHeight="1">
      <c r="F848" s="100"/>
    </row>
    <row r="849" ht="15.75" customHeight="1">
      <c r="F849" s="100"/>
    </row>
    <row r="850" ht="15.75" customHeight="1">
      <c r="F850" s="100"/>
    </row>
    <row r="851" ht="15.75" customHeight="1">
      <c r="F851" s="100"/>
    </row>
    <row r="852" ht="15.75" customHeight="1">
      <c r="F852" s="100"/>
    </row>
    <row r="853" ht="15.75" customHeight="1">
      <c r="F853" s="100"/>
    </row>
    <row r="854" ht="15.75" customHeight="1">
      <c r="F854" s="100"/>
    </row>
    <row r="855" ht="15.75" customHeight="1">
      <c r="F855" s="100"/>
    </row>
    <row r="856" ht="15.75" customHeight="1">
      <c r="F856" s="100"/>
    </row>
    <row r="857" ht="15.75" customHeight="1">
      <c r="F857" s="100"/>
    </row>
    <row r="858" ht="15.75" customHeight="1">
      <c r="F858" s="100"/>
    </row>
    <row r="859" ht="15.75" customHeight="1">
      <c r="F859" s="100"/>
    </row>
    <row r="860" ht="15.75" customHeight="1">
      <c r="F860" s="100"/>
    </row>
    <row r="861" ht="15.75" customHeight="1">
      <c r="F861" s="100"/>
    </row>
    <row r="862" ht="15.75" customHeight="1">
      <c r="F862" s="100"/>
    </row>
    <row r="863" ht="15.75" customHeight="1">
      <c r="F863" s="100"/>
    </row>
    <row r="864" ht="15.75" customHeight="1">
      <c r="F864" s="100"/>
    </row>
    <row r="865" ht="15.75" customHeight="1">
      <c r="F865" s="100"/>
    </row>
    <row r="866" ht="15.75" customHeight="1">
      <c r="F866" s="100"/>
    </row>
    <row r="867" ht="15.75" customHeight="1">
      <c r="F867" s="100"/>
    </row>
    <row r="868" ht="15.75" customHeight="1">
      <c r="F868" s="100"/>
    </row>
    <row r="869" ht="15.75" customHeight="1">
      <c r="F869" s="100"/>
    </row>
    <row r="870" ht="15.75" customHeight="1">
      <c r="F870" s="100"/>
    </row>
    <row r="871" ht="15.75" customHeight="1">
      <c r="F871" s="100"/>
    </row>
    <row r="872" ht="15.75" customHeight="1">
      <c r="F872" s="100"/>
    </row>
    <row r="873" ht="15.75" customHeight="1">
      <c r="F873" s="100"/>
    </row>
    <row r="874" ht="15.75" customHeight="1">
      <c r="F874" s="100"/>
    </row>
    <row r="875" ht="15.75" customHeight="1">
      <c r="F875" s="100"/>
    </row>
    <row r="876" ht="15.75" customHeight="1">
      <c r="F876" s="100"/>
    </row>
    <row r="877" ht="15.75" customHeight="1">
      <c r="F877" s="100"/>
    </row>
    <row r="878" ht="15.75" customHeight="1">
      <c r="F878" s="100"/>
    </row>
    <row r="879" ht="15.75" customHeight="1">
      <c r="F879" s="100"/>
    </row>
    <row r="880" ht="15.75" customHeight="1">
      <c r="F880" s="100"/>
    </row>
    <row r="881" ht="15.75" customHeight="1">
      <c r="F881" s="100"/>
    </row>
    <row r="882" ht="15.75" customHeight="1">
      <c r="F882" s="100"/>
    </row>
    <row r="883" ht="15.75" customHeight="1">
      <c r="F883" s="100"/>
    </row>
    <row r="884" ht="15.75" customHeight="1">
      <c r="F884" s="100"/>
    </row>
    <row r="885" ht="15.75" customHeight="1">
      <c r="F885" s="100"/>
    </row>
    <row r="886" ht="15.75" customHeight="1">
      <c r="F886" s="100"/>
    </row>
    <row r="887" ht="15.75" customHeight="1">
      <c r="F887" s="100"/>
    </row>
    <row r="888" ht="15.75" customHeight="1">
      <c r="F888" s="100"/>
    </row>
    <row r="889" ht="15.75" customHeight="1">
      <c r="F889" s="100"/>
    </row>
    <row r="890" ht="15.75" customHeight="1">
      <c r="F890" s="100"/>
    </row>
    <row r="891" ht="15.75" customHeight="1">
      <c r="F891" s="100"/>
    </row>
    <row r="892" ht="15.75" customHeight="1">
      <c r="F892" s="100"/>
    </row>
    <row r="893" ht="15.75" customHeight="1">
      <c r="F893" s="100"/>
    </row>
    <row r="894" ht="15.75" customHeight="1">
      <c r="F894" s="100"/>
    </row>
    <row r="895" ht="15.75" customHeight="1">
      <c r="F895" s="100"/>
    </row>
    <row r="896" ht="15.75" customHeight="1">
      <c r="F896" s="100"/>
    </row>
    <row r="897" ht="15.75" customHeight="1">
      <c r="F897" s="100"/>
    </row>
    <row r="898" ht="15.75" customHeight="1">
      <c r="F898" s="100"/>
    </row>
    <row r="899" ht="15.75" customHeight="1">
      <c r="F899" s="100"/>
    </row>
    <row r="900" ht="15.75" customHeight="1">
      <c r="F900" s="100"/>
    </row>
    <row r="901" ht="15.75" customHeight="1">
      <c r="F901" s="100"/>
    </row>
    <row r="902" ht="15.75" customHeight="1">
      <c r="F902" s="100"/>
    </row>
    <row r="903" ht="15.75" customHeight="1">
      <c r="F903" s="100"/>
    </row>
    <row r="904" ht="15.75" customHeight="1">
      <c r="F904" s="100"/>
    </row>
    <row r="905" ht="15.75" customHeight="1">
      <c r="F905" s="100"/>
    </row>
    <row r="906" ht="15.75" customHeight="1">
      <c r="F906" s="100"/>
    </row>
    <row r="907" ht="15.75" customHeight="1">
      <c r="F907" s="100"/>
    </row>
    <row r="908" ht="15.75" customHeight="1">
      <c r="F908" s="100"/>
    </row>
    <row r="909" ht="15.75" customHeight="1">
      <c r="F909" s="100"/>
    </row>
    <row r="910" ht="15.75" customHeight="1">
      <c r="F910" s="100"/>
    </row>
    <row r="911" ht="15.75" customHeight="1">
      <c r="F911" s="100"/>
    </row>
    <row r="912" ht="15.75" customHeight="1">
      <c r="F912" s="100"/>
    </row>
    <row r="913" ht="15.75" customHeight="1">
      <c r="F913" s="100"/>
    </row>
    <row r="914" ht="15.75" customHeight="1">
      <c r="F914" s="100"/>
    </row>
    <row r="915" ht="15.75" customHeight="1">
      <c r="F915" s="100"/>
    </row>
    <row r="916" ht="15.75" customHeight="1">
      <c r="F916" s="100"/>
    </row>
    <row r="917" ht="15.75" customHeight="1">
      <c r="F917" s="100"/>
    </row>
    <row r="918" ht="15.75" customHeight="1">
      <c r="F918" s="100"/>
    </row>
    <row r="919" ht="15.75" customHeight="1">
      <c r="F919" s="100"/>
    </row>
    <row r="920" ht="15.75" customHeight="1">
      <c r="F920" s="100"/>
    </row>
    <row r="921" ht="15.75" customHeight="1">
      <c r="F921" s="100"/>
    </row>
    <row r="922" ht="15.75" customHeight="1">
      <c r="F922" s="100"/>
    </row>
    <row r="923" ht="15.75" customHeight="1">
      <c r="F923" s="100"/>
    </row>
    <row r="924" ht="15.75" customHeight="1">
      <c r="F924" s="100"/>
    </row>
    <row r="925" ht="15.75" customHeight="1">
      <c r="F925" s="100"/>
    </row>
    <row r="926" ht="15.75" customHeight="1">
      <c r="F926" s="100"/>
    </row>
    <row r="927" ht="15.75" customHeight="1">
      <c r="F927" s="100"/>
    </row>
    <row r="928" ht="15.75" customHeight="1">
      <c r="F928" s="100"/>
    </row>
    <row r="929" ht="15.75" customHeight="1">
      <c r="F929" s="100"/>
    </row>
    <row r="930" ht="15.75" customHeight="1">
      <c r="F930" s="100"/>
    </row>
    <row r="931" ht="15.75" customHeight="1">
      <c r="F931" s="100"/>
    </row>
    <row r="932" ht="15.75" customHeight="1">
      <c r="F932" s="100"/>
    </row>
    <row r="933" ht="15.75" customHeight="1">
      <c r="F933" s="100"/>
    </row>
    <row r="934" ht="15.75" customHeight="1">
      <c r="F934" s="100"/>
    </row>
    <row r="935" ht="15.75" customHeight="1">
      <c r="F935" s="100"/>
    </row>
    <row r="936" ht="15.75" customHeight="1">
      <c r="F936" s="100"/>
    </row>
    <row r="937" ht="15.75" customHeight="1">
      <c r="F937" s="100"/>
    </row>
    <row r="938" ht="15.75" customHeight="1">
      <c r="F938" s="100"/>
    </row>
    <row r="939" ht="15.75" customHeight="1">
      <c r="F939" s="100"/>
    </row>
    <row r="940" ht="15.75" customHeight="1">
      <c r="F940" s="100"/>
    </row>
    <row r="941" ht="15.75" customHeight="1">
      <c r="F941" s="100"/>
    </row>
    <row r="942" ht="15.75" customHeight="1">
      <c r="F942" s="100"/>
    </row>
    <row r="943" ht="15.75" customHeight="1">
      <c r="F943" s="100"/>
    </row>
    <row r="944" ht="15.75" customHeight="1">
      <c r="F944" s="100"/>
    </row>
    <row r="945" ht="15.75" customHeight="1">
      <c r="F945" s="100"/>
    </row>
    <row r="946" ht="15.75" customHeight="1">
      <c r="F946" s="100"/>
    </row>
    <row r="947" ht="15.75" customHeight="1">
      <c r="F947" s="100"/>
    </row>
    <row r="948" ht="15.75" customHeight="1">
      <c r="F948" s="100"/>
    </row>
    <row r="949" ht="15.75" customHeight="1">
      <c r="F949" s="100"/>
    </row>
    <row r="950" ht="15.75" customHeight="1">
      <c r="F950" s="100"/>
    </row>
    <row r="951" ht="15.75" customHeight="1">
      <c r="F951" s="100"/>
    </row>
    <row r="952" ht="15.75" customHeight="1">
      <c r="F952" s="100"/>
    </row>
    <row r="953" ht="15.75" customHeight="1">
      <c r="F953" s="100"/>
    </row>
    <row r="954" ht="15.75" customHeight="1">
      <c r="F954" s="100"/>
    </row>
    <row r="955" ht="15.75" customHeight="1">
      <c r="F955" s="100"/>
    </row>
    <row r="956" ht="15.75" customHeight="1">
      <c r="F956" s="100"/>
    </row>
    <row r="957" ht="15.75" customHeight="1">
      <c r="F957" s="100"/>
    </row>
    <row r="958" ht="15.75" customHeight="1">
      <c r="F958" s="100"/>
    </row>
    <row r="959" ht="15.75" customHeight="1">
      <c r="F959" s="100"/>
    </row>
    <row r="960" ht="15.75" customHeight="1">
      <c r="F960" s="100"/>
    </row>
    <row r="961" ht="15.75" customHeight="1">
      <c r="F961" s="100"/>
    </row>
    <row r="962" ht="15.75" customHeight="1">
      <c r="F962" s="100"/>
    </row>
    <row r="963" ht="15.75" customHeight="1">
      <c r="F963" s="100"/>
    </row>
    <row r="964" ht="15.75" customHeight="1">
      <c r="F964" s="100"/>
    </row>
    <row r="965" ht="15.75" customHeight="1">
      <c r="F965" s="100"/>
    </row>
    <row r="966" ht="15.75" customHeight="1">
      <c r="F966" s="100"/>
    </row>
    <row r="967" ht="15.75" customHeight="1">
      <c r="F967" s="100"/>
    </row>
    <row r="968" ht="15.75" customHeight="1">
      <c r="F968" s="100"/>
    </row>
    <row r="969" ht="15.75" customHeight="1">
      <c r="F969" s="100"/>
    </row>
    <row r="970" ht="15.75" customHeight="1">
      <c r="F970" s="100"/>
    </row>
    <row r="971" ht="15.75" customHeight="1">
      <c r="F971" s="100"/>
    </row>
    <row r="972" ht="15.75" customHeight="1">
      <c r="F972" s="100"/>
    </row>
    <row r="973" ht="15.75" customHeight="1">
      <c r="F973" s="100"/>
    </row>
    <row r="974" ht="15.75" customHeight="1">
      <c r="F974" s="100"/>
    </row>
    <row r="975" ht="15.75" customHeight="1">
      <c r="F975" s="100"/>
    </row>
    <row r="976" ht="15.75" customHeight="1">
      <c r="F976" s="100"/>
    </row>
    <row r="977" ht="15.75" customHeight="1">
      <c r="F977" s="100"/>
    </row>
    <row r="978" ht="15.75" customHeight="1">
      <c r="F978" s="100"/>
    </row>
    <row r="979" ht="15.75" customHeight="1">
      <c r="F979" s="100"/>
    </row>
    <row r="980" ht="15.75" customHeight="1">
      <c r="F980" s="100"/>
    </row>
    <row r="981" ht="15.75" customHeight="1">
      <c r="F981" s="100"/>
    </row>
    <row r="982" ht="15.75" customHeight="1">
      <c r="F982" s="100"/>
    </row>
    <row r="983" ht="15.75" customHeight="1">
      <c r="F983" s="100"/>
    </row>
    <row r="984" ht="15.75" customHeight="1">
      <c r="F984" s="100"/>
    </row>
    <row r="985" ht="15.75" customHeight="1">
      <c r="F985" s="100"/>
    </row>
    <row r="986" ht="15.75" customHeight="1">
      <c r="F986" s="100"/>
    </row>
    <row r="987" ht="15.75" customHeight="1">
      <c r="F987" s="100"/>
    </row>
    <row r="988" ht="15.75" customHeight="1">
      <c r="F988" s="100"/>
    </row>
    <row r="989" ht="15.75" customHeight="1">
      <c r="F989" s="100"/>
    </row>
    <row r="990" ht="15.75" customHeight="1">
      <c r="F990" s="100"/>
    </row>
    <row r="991" ht="15.75" customHeight="1">
      <c r="F991" s="100"/>
    </row>
    <row r="992" ht="15.75" customHeight="1">
      <c r="F992" s="100"/>
    </row>
    <row r="993" ht="15.75" customHeight="1">
      <c r="F993" s="100"/>
    </row>
    <row r="994" ht="15.75" customHeight="1">
      <c r="F994" s="100"/>
    </row>
    <row r="995" ht="15.75" customHeight="1">
      <c r="F995" s="100"/>
    </row>
    <row r="996" ht="15.75" customHeight="1">
      <c r="F996" s="100"/>
    </row>
    <row r="997" ht="15.75" customHeight="1">
      <c r="F997" s="100"/>
    </row>
    <row r="998" ht="15.75" customHeight="1">
      <c r="F998" s="100"/>
    </row>
    <row r="999" ht="15.75" customHeight="1">
      <c r="F999" s="100"/>
    </row>
    <row r="1000" ht="15.75" customHeight="1">
      <c r="F1000" s="100"/>
    </row>
    <row r="1001" ht="15.75" customHeight="1">
      <c r="F1001" s="100"/>
    </row>
    <row r="1002" ht="15.75" customHeight="1">
      <c r="F1002" s="100"/>
    </row>
    <row r="1003" ht="15.75" customHeight="1">
      <c r="F1003" s="100"/>
    </row>
    <row r="1004" ht="15.75" customHeight="1">
      <c r="F1004" s="100"/>
    </row>
    <row r="1005" ht="15.75" customHeight="1">
      <c r="F1005" s="100"/>
    </row>
    <row r="1006" ht="15.75" customHeight="1">
      <c r="F1006" s="100"/>
    </row>
    <row r="1007" ht="15.75" customHeight="1">
      <c r="F1007" s="100"/>
    </row>
    <row r="1008" ht="15.75" customHeight="1">
      <c r="F1008" s="100"/>
    </row>
    <row r="1009" ht="15.75" customHeight="1">
      <c r="F1009" s="100"/>
    </row>
    <row r="1010" ht="15.75" customHeight="1">
      <c r="F1010" s="100"/>
    </row>
    <row r="1011" ht="15.75" customHeight="1">
      <c r="F1011" s="100"/>
    </row>
    <row r="1012" ht="15.75" customHeight="1">
      <c r="F1012" s="100"/>
    </row>
    <row r="1013" ht="15.75" customHeight="1">
      <c r="F1013" s="100"/>
    </row>
    <row r="1014" ht="15.75" customHeight="1">
      <c r="F1014" s="100"/>
    </row>
    <row r="1015" ht="15.75" customHeight="1">
      <c r="F1015" s="100"/>
    </row>
    <row r="1016" ht="15.75" customHeight="1">
      <c r="F1016" s="100"/>
    </row>
    <row r="1017" ht="15.75" customHeight="1">
      <c r="F1017" s="100"/>
    </row>
    <row r="1018" ht="15.75" customHeight="1">
      <c r="F1018" s="100"/>
    </row>
    <row r="1019" ht="15.75" customHeight="1">
      <c r="F1019" s="100"/>
    </row>
    <row r="1020" ht="15.75" customHeight="1">
      <c r="F1020" s="100"/>
    </row>
    <row r="1021" ht="15.75" customHeight="1">
      <c r="F1021" s="100"/>
    </row>
    <row r="1022" ht="15.75" customHeight="1">
      <c r="F1022" s="100"/>
    </row>
    <row r="1023" ht="15.75" customHeight="1">
      <c r="F1023" s="100"/>
    </row>
    <row r="1024" ht="15.75" customHeight="1">
      <c r="F1024" s="100"/>
    </row>
    <row r="1025" ht="15.75" customHeight="1">
      <c r="F1025" s="100"/>
    </row>
    <row r="1026" ht="15.75" customHeight="1">
      <c r="F1026" s="100"/>
    </row>
    <row r="1027" ht="15.75" customHeight="1">
      <c r="F1027" s="100"/>
    </row>
    <row r="1028" ht="15.75" customHeight="1">
      <c r="F1028" s="100"/>
    </row>
    <row r="1029" ht="15.75" customHeight="1">
      <c r="F1029" s="100"/>
    </row>
  </sheetData>
  <conditionalFormatting sqref="G41">
    <cfRule type="cellIs" dxfId="0" priority="1" operator="equal">
      <formula>"m"</formula>
    </cfRule>
  </conditionalFormatting>
  <conditionalFormatting sqref="D41">
    <cfRule type="cellIs" dxfId="0" priority="2" operator="equal">
      <formula>"m"</formula>
    </cfRule>
  </conditionalFormatting>
  <conditionalFormatting sqref="C41">
    <cfRule type="cellIs" dxfId="0" priority="3" operator="equal">
      <formula>"m"</formula>
    </cfRule>
  </conditionalFormatting>
  <conditionalFormatting sqref="C41:Y233">
    <cfRule type="cellIs" dxfId="1" priority="4" operator="equal">
      <formula>"i"</formula>
    </cfRule>
  </conditionalFormatting>
  <conditionalFormatting sqref="C41:Y233">
    <cfRule type="cellIs" dxfId="1" priority="5" operator="equal">
      <formula>"i"</formula>
    </cfRule>
  </conditionalFormatting>
  <conditionalFormatting sqref="C41:Y233">
    <cfRule type="cellIs" dxfId="2" priority="6" operator="equal">
      <formula>"d"</formula>
    </cfRule>
  </conditionalFormatting>
  <conditionalFormatting sqref="E41:F41 H41:Y41">
    <cfRule type="cellIs" dxfId="0" priority="7" operator="equal">
      <formula>"m"</formula>
    </cfRule>
  </conditionalFormatting>
  <conditionalFormatting sqref="C31:Z233">
    <cfRule type="containsText" dxfId="3" priority="8" operator="containsText" text="I">
      <formula>NOT(ISERROR(SEARCH(("I"),(C31))))</formula>
    </cfRule>
  </conditionalFormatting>
  <conditionalFormatting sqref="C31:Z233">
    <cfRule type="containsText" dxfId="4" priority="9" operator="containsText" text="d">
      <formula>NOT(ISERROR(SEARCH(("d"),(C31))))</formula>
    </cfRule>
  </conditionalFormatting>
  <conditionalFormatting sqref="C31:Z350">
    <cfRule type="containsText" dxfId="5" priority="10" operator="containsText" text="m">
      <formula>NOT(ISERROR(SEARCH(("m"),(C31))))</formula>
    </cfRule>
  </conditionalFormatting>
  <conditionalFormatting sqref="C31:Z233">
    <cfRule type="containsText" dxfId="6" priority="11" operator="containsText" text="i">
      <formula>NOT(ISERROR(SEARCH(("i"),(C31))))</formula>
    </cfRule>
  </conditionalFormatting>
  <printOptions/>
  <pageMargins bottom="1.0" footer="0.0" header="0.0" left="0.75" right="0.75" top="1.0"/>
  <pageSetup orientation="portrait"/>
  <drawing r:id="rId2"/>
  <legacyDrawing r:id="rId3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6.0" topLeftCell="C7" activePane="bottomRight" state="frozen"/>
      <selection activeCell="C1" sqref="C1" pane="topRight"/>
      <selection activeCell="A7" sqref="A7" pane="bottomLeft"/>
      <selection activeCell="C7" sqref="C7" pane="bottomRight"/>
    </sheetView>
  </sheetViews>
  <sheetFormatPr customHeight="1" defaultColWidth="11.22" defaultRowHeight="15.0"/>
  <cols>
    <col customWidth="1" hidden="1" min="1" max="1" width="18.44"/>
    <col customWidth="1" min="2" max="2" width="24.33"/>
    <col customWidth="1" min="3" max="4" width="10.78"/>
    <col customWidth="1" min="5" max="5" width="16.78"/>
    <col customWidth="1" min="6" max="6" width="10.78"/>
    <col customWidth="1" min="7" max="8" width="10.44"/>
    <col customWidth="1" min="9" max="9" width="12.33"/>
    <col customWidth="1" min="10" max="19" width="10.44"/>
    <col customWidth="1" hidden="1" min="20" max="26" width="10.44"/>
  </cols>
  <sheetData>
    <row r="1" ht="15.0" customHeight="1">
      <c r="A1" s="1">
        <v>8.0</v>
      </c>
      <c r="B1" s="2"/>
      <c r="C1" s="3">
        <f t="shared" ref="C1:J1" si="1">COUNTIF(C10:C209,"i")</f>
        <v>34</v>
      </c>
      <c r="D1" s="3">
        <f t="shared" si="1"/>
        <v>15</v>
      </c>
      <c r="E1" s="3">
        <f t="shared" si="1"/>
        <v>0</v>
      </c>
      <c r="F1" s="5">
        <f t="shared" si="1"/>
        <v>43</v>
      </c>
      <c r="G1" s="3">
        <f t="shared" si="1"/>
        <v>19</v>
      </c>
      <c r="H1" s="3">
        <f t="shared" si="1"/>
        <v>0</v>
      </c>
      <c r="I1" s="3">
        <f t="shared" si="1"/>
        <v>54</v>
      </c>
      <c r="J1" s="3">
        <f t="shared" si="1"/>
        <v>22</v>
      </c>
      <c r="K1" s="3">
        <f>COUNTIF(K10:K210,"i")</f>
        <v>0</v>
      </c>
      <c r="L1" s="3">
        <f t="shared" ref="L1:Z1" si="2">COUNTIF(L10:L209,"i")</f>
        <v>35</v>
      </c>
      <c r="M1" s="3">
        <f t="shared" si="2"/>
        <v>18</v>
      </c>
      <c r="N1" s="3">
        <f t="shared" si="2"/>
        <v>0</v>
      </c>
      <c r="O1" s="3">
        <f t="shared" si="2"/>
        <v>31</v>
      </c>
      <c r="P1" s="3">
        <f t="shared" si="2"/>
        <v>20</v>
      </c>
      <c r="Q1" s="3">
        <f t="shared" si="2"/>
        <v>0</v>
      </c>
      <c r="R1" s="3">
        <f t="shared" si="2"/>
        <v>23</v>
      </c>
      <c r="S1" s="3">
        <f t="shared" si="2"/>
        <v>19</v>
      </c>
      <c r="T1" s="3">
        <f t="shared" si="2"/>
        <v>0</v>
      </c>
      <c r="U1" s="3">
        <f t="shared" si="2"/>
        <v>0</v>
      </c>
      <c r="V1" s="3">
        <f t="shared" si="2"/>
        <v>0</v>
      </c>
      <c r="W1" s="3">
        <f t="shared" si="2"/>
        <v>0</v>
      </c>
      <c r="X1" s="3">
        <f t="shared" si="2"/>
        <v>0</v>
      </c>
      <c r="Y1" s="3">
        <f t="shared" si="2"/>
        <v>0</v>
      </c>
      <c r="Z1" s="3">
        <f t="shared" si="2"/>
        <v>0</v>
      </c>
    </row>
    <row r="2" ht="15.0" customHeight="1">
      <c r="A2" s="1"/>
      <c r="B2" s="2"/>
      <c r="C2" s="6">
        <f t="shared" ref="C2:J2" si="3">COUNTIF(C10:C210,"d")</f>
        <v>46</v>
      </c>
      <c r="D2" s="6">
        <f t="shared" si="3"/>
        <v>64</v>
      </c>
      <c r="E2" s="6">
        <f t="shared" si="3"/>
        <v>0</v>
      </c>
      <c r="F2" s="7">
        <f t="shared" si="3"/>
        <v>26</v>
      </c>
      <c r="G2" s="6">
        <f t="shared" si="3"/>
        <v>66</v>
      </c>
      <c r="H2" s="6">
        <f t="shared" si="3"/>
        <v>0</v>
      </c>
      <c r="I2" s="6">
        <f t="shared" si="3"/>
        <v>26</v>
      </c>
      <c r="J2" s="6">
        <f t="shared" si="3"/>
        <v>60</v>
      </c>
      <c r="K2" s="6">
        <f>COUNTIF(K10:K211,"d")</f>
        <v>0</v>
      </c>
      <c r="L2" s="6">
        <f t="shared" ref="L2:Z2" si="4">COUNTIF(L10:L210,"d")</f>
        <v>31</v>
      </c>
      <c r="M2" s="6">
        <f t="shared" si="4"/>
        <v>52</v>
      </c>
      <c r="N2" s="6">
        <f t="shared" si="4"/>
        <v>0</v>
      </c>
      <c r="O2" s="6">
        <f t="shared" si="4"/>
        <v>32</v>
      </c>
      <c r="P2" s="6">
        <f t="shared" si="4"/>
        <v>37</v>
      </c>
      <c r="Q2" s="6">
        <f t="shared" si="4"/>
        <v>0</v>
      </c>
      <c r="R2" s="6">
        <f t="shared" si="4"/>
        <v>20</v>
      </c>
      <c r="S2" s="6">
        <f t="shared" si="4"/>
        <v>25</v>
      </c>
      <c r="T2" s="6">
        <f t="shared" si="4"/>
        <v>0</v>
      </c>
      <c r="U2" s="6">
        <f t="shared" si="4"/>
        <v>0</v>
      </c>
      <c r="V2" s="6">
        <f t="shared" si="4"/>
        <v>0</v>
      </c>
      <c r="W2" s="6">
        <f t="shared" si="4"/>
        <v>0</v>
      </c>
      <c r="X2" s="6">
        <f t="shared" si="4"/>
        <v>0</v>
      </c>
      <c r="Y2" s="6">
        <f t="shared" si="4"/>
        <v>0</v>
      </c>
      <c r="Z2" s="6">
        <f t="shared" si="4"/>
        <v>0</v>
      </c>
    </row>
    <row r="3" ht="15.0" customHeight="1">
      <c r="A3" s="1"/>
      <c r="B3" s="2"/>
      <c r="C3" s="9">
        <f t="shared" ref="C3:J3" si="5">COUNTIF(C10:C211,"m")</f>
        <v>0</v>
      </c>
      <c r="D3" s="9">
        <f t="shared" si="5"/>
        <v>6</v>
      </c>
      <c r="E3" s="9">
        <f t="shared" si="5"/>
        <v>0</v>
      </c>
      <c r="F3" s="10">
        <f t="shared" si="5"/>
        <v>0</v>
      </c>
      <c r="G3" s="9">
        <f t="shared" si="5"/>
        <v>4</v>
      </c>
      <c r="H3" s="9">
        <f t="shared" si="5"/>
        <v>0</v>
      </c>
      <c r="I3" s="9">
        <f t="shared" si="5"/>
        <v>0</v>
      </c>
      <c r="J3" s="9">
        <f t="shared" si="5"/>
        <v>7</v>
      </c>
      <c r="K3" s="9">
        <f>COUNTIF(K10:K212,"m")</f>
        <v>0</v>
      </c>
      <c r="L3" s="9">
        <f t="shared" ref="L3:Z3" si="6">COUNTIF(L10:L211,"m")</f>
        <v>0</v>
      </c>
      <c r="M3" s="9">
        <f t="shared" si="6"/>
        <v>3</v>
      </c>
      <c r="N3" s="9">
        <f t="shared" si="6"/>
        <v>0</v>
      </c>
      <c r="O3" s="9">
        <f t="shared" si="6"/>
        <v>2</v>
      </c>
      <c r="P3" s="9">
        <f t="shared" si="6"/>
        <v>13</v>
      </c>
      <c r="Q3" s="9">
        <f t="shared" si="6"/>
        <v>0</v>
      </c>
      <c r="R3" s="9">
        <f t="shared" si="6"/>
        <v>0</v>
      </c>
      <c r="S3" s="9">
        <f t="shared" si="6"/>
        <v>6</v>
      </c>
      <c r="T3" s="9">
        <f t="shared" si="6"/>
        <v>0</v>
      </c>
      <c r="U3" s="9">
        <f t="shared" si="6"/>
        <v>0</v>
      </c>
      <c r="V3" s="9">
        <f t="shared" si="6"/>
        <v>0</v>
      </c>
      <c r="W3" s="9">
        <f t="shared" si="6"/>
        <v>0</v>
      </c>
      <c r="X3" s="9">
        <f t="shared" si="6"/>
        <v>0</v>
      </c>
      <c r="Y3" s="9">
        <f t="shared" si="6"/>
        <v>0</v>
      </c>
      <c r="Z3" s="9">
        <f t="shared" si="6"/>
        <v>0</v>
      </c>
    </row>
    <row r="4" ht="15.0" customHeight="1">
      <c r="A4" s="1"/>
      <c r="B4" s="12" t="s">
        <v>0</v>
      </c>
      <c r="C4" s="15"/>
      <c r="D4" s="17"/>
      <c r="E4" s="17"/>
      <c r="F4" s="19"/>
      <c r="G4" s="17"/>
      <c r="H4" s="17"/>
      <c r="I4" s="19"/>
      <c r="J4" s="17"/>
      <c r="K4" s="17"/>
      <c r="L4" s="21"/>
      <c r="M4" s="17"/>
      <c r="N4" s="17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1"/>
      <c r="B5" s="12" t="s">
        <v>2</v>
      </c>
      <c r="C5" s="15" t="s">
        <v>3</v>
      </c>
      <c r="D5" s="17"/>
      <c r="E5" s="17"/>
      <c r="F5" s="15" t="s">
        <v>4</v>
      </c>
      <c r="G5" s="17"/>
      <c r="H5" s="17"/>
      <c r="I5" s="21" t="s">
        <v>5</v>
      </c>
      <c r="J5" s="17"/>
      <c r="K5" s="17"/>
      <c r="L5" s="21" t="s">
        <v>6</v>
      </c>
      <c r="M5" s="17"/>
      <c r="N5" s="17"/>
      <c r="O5" s="21" t="s">
        <v>7</v>
      </c>
      <c r="P5" s="17"/>
      <c r="Q5" s="17"/>
      <c r="R5" s="21" t="s">
        <v>8</v>
      </c>
      <c r="S5" s="17"/>
      <c r="T5" s="17"/>
      <c r="U5" s="2"/>
      <c r="V5" s="2"/>
      <c r="W5" s="2"/>
      <c r="X5" s="2"/>
      <c r="Y5" s="2"/>
      <c r="Z5" s="2"/>
    </row>
    <row r="6" ht="15.0" customHeight="1">
      <c r="A6" s="1"/>
      <c r="B6" s="33" t="s">
        <v>11</v>
      </c>
      <c r="C6" s="37" t="s">
        <v>31</v>
      </c>
      <c r="D6" s="39" t="s">
        <v>39</v>
      </c>
      <c r="E6" s="39" t="s">
        <v>43</v>
      </c>
      <c r="F6" s="37" t="s">
        <v>31</v>
      </c>
      <c r="G6" s="37" t="s">
        <v>39</v>
      </c>
      <c r="H6" s="37" t="s">
        <v>43</v>
      </c>
      <c r="I6" s="37" t="s">
        <v>44</v>
      </c>
      <c r="J6" s="41" t="s">
        <v>45</v>
      </c>
      <c r="K6" s="41" t="s">
        <v>43</v>
      </c>
      <c r="L6" s="41" t="s">
        <v>44</v>
      </c>
      <c r="M6" s="41" t="s">
        <v>45</v>
      </c>
      <c r="N6" s="44" t="s">
        <v>43</v>
      </c>
      <c r="O6" s="41" t="s">
        <v>44</v>
      </c>
      <c r="P6" s="41" t="s">
        <v>39</v>
      </c>
      <c r="Q6" s="41" t="s">
        <v>43</v>
      </c>
      <c r="R6" s="41" t="s">
        <v>44</v>
      </c>
      <c r="S6" s="41" t="s">
        <v>39</v>
      </c>
      <c r="T6" s="41" t="s">
        <v>43</v>
      </c>
      <c r="U6" s="36"/>
      <c r="V6" s="36"/>
      <c r="W6" s="36"/>
      <c r="X6" s="36"/>
      <c r="Y6" s="36"/>
      <c r="Z6" s="36"/>
    </row>
    <row r="7" ht="15.0" customHeight="1">
      <c r="A7" s="1"/>
      <c r="B7" s="12" t="s">
        <v>52</v>
      </c>
      <c r="C7" s="47"/>
      <c r="D7" s="47"/>
      <c r="E7" s="47"/>
      <c r="F7" s="47"/>
      <c r="G7" s="47"/>
      <c r="H7" s="49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ht="15.0" customHeight="1">
      <c r="A8" s="1"/>
      <c r="B8" s="12" t="s">
        <v>53</v>
      </c>
      <c r="C8" s="2"/>
      <c r="D8" s="2"/>
      <c r="E8" s="45"/>
      <c r="F8" s="5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0" customHeight="1">
      <c r="A9" s="53" t="s">
        <v>56</v>
      </c>
      <c r="B9" s="53" t="s">
        <v>57</v>
      </c>
      <c r="C9" s="54"/>
      <c r="D9" s="54"/>
      <c r="E9" s="45"/>
      <c r="F9" s="55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ht="15.0" customHeight="1">
      <c r="A10" s="57" t="s">
        <v>55</v>
      </c>
      <c r="B10" s="58"/>
      <c r="C10" s="59" t="s">
        <v>1</v>
      </c>
      <c r="D10" s="60" t="s">
        <v>1</v>
      </c>
      <c r="E10" s="59"/>
      <c r="F10" s="59"/>
      <c r="G10" s="59" t="s">
        <v>1</v>
      </c>
      <c r="H10" s="61"/>
      <c r="I10" s="61" t="s">
        <v>1</v>
      </c>
      <c r="J10" s="61" t="s">
        <v>1</v>
      </c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ht="15.0" customHeight="1">
      <c r="A11" s="54"/>
      <c r="B11" s="63"/>
      <c r="C11" s="64" t="s">
        <v>58</v>
      </c>
      <c r="D11" s="60" t="s">
        <v>58</v>
      </c>
      <c r="E11" s="64"/>
      <c r="F11" s="64"/>
      <c r="G11" s="64" t="s">
        <v>58</v>
      </c>
      <c r="H11" s="61"/>
      <c r="I11" s="61" t="s">
        <v>1</v>
      </c>
      <c r="J11" s="61" t="s">
        <v>58</v>
      </c>
      <c r="K11" s="54"/>
      <c r="L11" s="57" t="s">
        <v>1</v>
      </c>
      <c r="M11" s="57" t="s">
        <v>58</v>
      </c>
      <c r="N11" s="54"/>
      <c r="O11" s="57" t="s">
        <v>1</v>
      </c>
      <c r="P11" s="57" t="s">
        <v>58</v>
      </c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ht="15.0" customHeight="1">
      <c r="A12" s="54"/>
      <c r="B12" s="65"/>
      <c r="C12" s="67" t="s">
        <v>58</v>
      </c>
      <c r="D12" s="60" t="s">
        <v>58</v>
      </c>
      <c r="E12" s="67"/>
      <c r="F12" s="67"/>
      <c r="G12" s="67" t="s">
        <v>58</v>
      </c>
      <c r="H12" s="61"/>
      <c r="I12" s="61" t="s">
        <v>1</v>
      </c>
      <c r="J12" s="61" t="s">
        <v>58</v>
      </c>
      <c r="K12" s="54"/>
      <c r="L12" s="57" t="s">
        <v>58</v>
      </c>
      <c r="M12" s="57" t="s">
        <v>58</v>
      </c>
      <c r="N12" s="54"/>
      <c r="O12" s="57" t="s">
        <v>58</v>
      </c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ht="15.0" customHeight="1">
      <c r="A13" s="54"/>
      <c r="B13" s="63"/>
      <c r="C13" s="64" t="s">
        <v>58</v>
      </c>
      <c r="D13" s="60" t="s">
        <v>58</v>
      </c>
      <c r="E13" s="64"/>
      <c r="F13" s="64"/>
      <c r="G13" s="64" t="s">
        <v>58</v>
      </c>
      <c r="H13" s="61"/>
      <c r="I13" s="61" t="s">
        <v>1</v>
      </c>
      <c r="J13" s="61" t="s">
        <v>58</v>
      </c>
      <c r="K13" s="54"/>
      <c r="L13" s="57" t="s">
        <v>58</v>
      </c>
      <c r="M13" s="57" t="s">
        <v>58</v>
      </c>
      <c r="N13" s="54"/>
      <c r="O13" s="57" t="s">
        <v>58</v>
      </c>
      <c r="P13" s="57" t="s">
        <v>58</v>
      </c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ht="15.0" customHeight="1">
      <c r="A14" s="54"/>
      <c r="B14" s="65"/>
      <c r="C14" s="67" t="s">
        <v>58</v>
      </c>
      <c r="D14" s="60" t="s">
        <v>58</v>
      </c>
      <c r="E14" s="67"/>
      <c r="F14" s="67"/>
      <c r="G14" s="67" t="s">
        <v>58</v>
      </c>
      <c r="H14" s="61"/>
      <c r="I14" s="61" t="s">
        <v>1</v>
      </c>
      <c r="J14" s="61" t="s">
        <v>58</v>
      </c>
      <c r="K14" s="54"/>
      <c r="L14" s="57" t="s">
        <v>1</v>
      </c>
      <c r="M14" s="57" t="s">
        <v>58</v>
      </c>
      <c r="N14" s="54"/>
      <c r="O14" s="57" t="s">
        <v>1</v>
      </c>
      <c r="P14" s="57" t="s">
        <v>58</v>
      </c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ht="15.0" customHeight="1">
      <c r="A15" s="54"/>
      <c r="B15" s="63"/>
      <c r="C15" s="64" t="s">
        <v>1</v>
      </c>
      <c r="D15" s="60" t="s">
        <v>58</v>
      </c>
      <c r="E15" s="64"/>
      <c r="F15" s="64"/>
      <c r="G15" s="64" t="s">
        <v>58</v>
      </c>
      <c r="H15" s="61"/>
      <c r="I15" s="61" t="s">
        <v>1</v>
      </c>
      <c r="J15" s="61" t="s">
        <v>1</v>
      </c>
      <c r="K15" s="54"/>
      <c r="L15" s="57" t="s">
        <v>1</v>
      </c>
      <c r="M15" s="57" t="s">
        <v>58</v>
      </c>
      <c r="N15" s="54"/>
      <c r="O15" s="57" t="s">
        <v>1</v>
      </c>
      <c r="P15" s="57" t="s">
        <v>58</v>
      </c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ht="15.0" customHeight="1">
      <c r="A16" s="54"/>
      <c r="B16" s="65"/>
      <c r="C16" s="67" t="s">
        <v>1</v>
      </c>
      <c r="D16" s="60" t="s">
        <v>1</v>
      </c>
      <c r="E16" s="67"/>
      <c r="F16" s="67"/>
      <c r="G16" s="67" t="s">
        <v>1</v>
      </c>
      <c r="H16" s="61"/>
      <c r="I16" s="61" t="s">
        <v>1</v>
      </c>
      <c r="J16" s="61" t="s">
        <v>1</v>
      </c>
      <c r="K16" s="54"/>
      <c r="L16" s="57" t="s">
        <v>1</v>
      </c>
      <c r="M16" s="57" t="s">
        <v>1</v>
      </c>
      <c r="N16" s="54"/>
      <c r="O16" s="57" t="s">
        <v>1</v>
      </c>
      <c r="P16" s="57" t="s">
        <v>1</v>
      </c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ht="15.0" customHeight="1">
      <c r="A17" s="54"/>
      <c r="B17" s="63"/>
      <c r="C17" s="64" t="s">
        <v>58</v>
      </c>
      <c r="D17" s="60" t="s">
        <v>58</v>
      </c>
      <c r="E17" s="64"/>
      <c r="F17" s="64"/>
      <c r="G17" s="64" t="s">
        <v>58</v>
      </c>
      <c r="H17" s="61"/>
      <c r="I17" s="61" t="s">
        <v>58</v>
      </c>
      <c r="J17" s="61" t="s">
        <v>58</v>
      </c>
      <c r="K17" s="54"/>
      <c r="L17" s="57" t="s">
        <v>58</v>
      </c>
      <c r="M17" s="57" t="s">
        <v>60</v>
      </c>
      <c r="N17" s="54"/>
      <c r="O17" s="57" t="s">
        <v>58</v>
      </c>
      <c r="P17" s="57" t="s">
        <v>58</v>
      </c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ht="15.0" customHeight="1">
      <c r="A18" s="54"/>
      <c r="B18" s="65"/>
      <c r="C18" s="67" t="s">
        <v>58</v>
      </c>
      <c r="D18" s="60" t="s">
        <v>60</v>
      </c>
      <c r="E18" s="67"/>
      <c r="F18" s="67"/>
      <c r="G18" s="67" t="s">
        <v>58</v>
      </c>
      <c r="H18" s="61"/>
      <c r="I18" s="61" t="s">
        <v>1</v>
      </c>
      <c r="J18" s="61" t="s">
        <v>58</v>
      </c>
      <c r="K18" s="54"/>
      <c r="L18" s="57" t="s">
        <v>58</v>
      </c>
      <c r="M18" s="57" t="s">
        <v>58</v>
      </c>
      <c r="N18" s="54"/>
      <c r="O18" s="57" t="s">
        <v>58</v>
      </c>
      <c r="P18" s="57" t="s">
        <v>60</v>
      </c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ht="15.0" customHeight="1">
      <c r="A19" s="54"/>
      <c r="B19" s="63"/>
      <c r="C19" s="64" t="s">
        <v>58</v>
      </c>
      <c r="D19" s="60" t="s">
        <v>58</v>
      </c>
      <c r="E19" s="64"/>
      <c r="F19" s="64"/>
      <c r="G19" s="64" t="s">
        <v>58</v>
      </c>
      <c r="H19" s="61"/>
      <c r="I19" s="61" t="s">
        <v>1</v>
      </c>
      <c r="J19" s="61" t="s">
        <v>58</v>
      </c>
      <c r="K19" s="54"/>
      <c r="L19" s="57" t="s">
        <v>58</v>
      </c>
      <c r="M19" s="57" t="s">
        <v>58</v>
      </c>
      <c r="N19" s="54"/>
      <c r="O19" s="57" t="s">
        <v>58</v>
      </c>
      <c r="P19" s="57" t="s">
        <v>60</v>
      </c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ht="15.0" customHeight="1">
      <c r="A20" s="54"/>
      <c r="B20" s="65"/>
      <c r="C20" s="67" t="s">
        <v>58</v>
      </c>
      <c r="D20" s="60" t="s">
        <v>58</v>
      </c>
      <c r="E20" s="67"/>
      <c r="F20" s="67"/>
      <c r="G20" s="67" t="s">
        <v>58</v>
      </c>
      <c r="H20" s="61"/>
      <c r="I20" s="61" t="s">
        <v>58</v>
      </c>
      <c r="J20" s="61" t="s">
        <v>58</v>
      </c>
      <c r="K20" s="54"/>
      <c r="L20" s="57" t="s">
        <v>58</v>
      </c>
      <c r="M20" s="57" t="s">
        <v>58</v>
      </c>
      <c r="N20" s="54"/>
      <c r="O20" s="57" t="s">
        <v>60</v>
      </c>
      <c r="P20" s="57" t="s">
        <v>60</v>
      </c>
      <c r="Q20" s="54"/>
      <c r="R20" s="54"/>
      <c r="S20" s="54"/>
      <c r="T20" s="54"/>
      <c r="U20" s="54"/>
      <c r="V20" s="54"/>
      <c r="W20" s="54"/>
      <c r="X20" s="54"/>
      <c r="Y20" s="54"/>
      <c r="Z20" s="36"/>
    </row>
    <row r="21" ht="15.0" customHeight="1">
      <c r="A21" s="54"/>
      <c r="B21" s="63"/>
      <c r="C21" s="64" t="s">
        <v>1</v>
      </c>
      <c r="D21" s="60" t="s">
        <v>58</v>
      </c>
      <c r="E21" s="64"/>
      <c r="F21" s="64"/>
      <c r="G21" s="64" t="s">
        <v>58</v>
      </c>
      <c r="H21" s="61"/>
      <c r="I21" s="61" t="s">
        <v>1</v>
      </c>
      <c r="J21" s="61" t="s">
        <v>58</v>
      </c>
      <c r="K21" s="54"/>
      <c r="L21" s="57" t="s">
        <v>58</v>
      </c>
      <c r="M21" s="57" t="s">
        <v>58</v>
      </c>
      <c r="N21" s="54"/>
      <c r="O21" s="57" t="s">
        <v>58</v>
      </c>
      <c r="P21" s="57" t="s">
        <v>60</v>
      </c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ht="15.0" customHeight="1">
      <c r="A22" s="54"/>
      <c r="B22" s="65"/>
      <c r="C22" s="67" t="s">
        <v>1</v>
      </c>
      <c r="D22" s="60" t="s">
        <v>58</v>
      </c>
      <c r="E22" s="67"/>
      <c r="F22" s="67"/>
      <c r="G22" s="67" t="s">
        <v>1</v>
      </c>
      <c r="H22" s="61"/>
      <c r="I22" s="61" t="s">
        <v>1</v>
      </c>
      <c r="J22" s="61" t="s">
        <v>58</v>
      </c>
      <c r="K22" s="54"/>
      <c r="L22" s="57" t="s">
        <v>1</v>
      </c>
      <c r="M22" s="57" t="s">
        <v>58</v>
      </c>
      <c r="N22" s="54"/>
      <c r="O22" s="57" t="s">
        <v>58</v>
      </c>
      <c r="P22" s="57" t="s">
        <v>58</v>
      </c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ht="15.0" customHeight="1">
      <c r="A23" s="54"/>
      <c r="B23" s="63"/>
      <c r="C23" s="64" t="s">
        <v>54</v>
      </c>
      <c r="D23" s="60" t="s">
        <v>54</v>
      </c>
      <c r="E23" s="64"/>
      <c r="F23" s="64" t="s">
        <v>1</v>
      </c>
      <c r="G23" s="64" t="s">
        <v>1</v>
      </c>
      <c r="H23" s="61"/>
      <c r="I23" s="61" t="s">
        <v>1</v>
      </c>
      <c r="J23" s="61" t="s">
        <v>58</v>
      </c>
      <c r="K23" s="54"/>
      <c r="L23" s="57" t="s">
        <v>1</v>
      </c>
      <c r="M23" s="57" t="s">
        <v>58</v>
      </c>
      <c r="N23" s="54"/>
      <c r="O23" s="57" t="s">
        <v>58</v>
      </c>
      <c r="P23" s="57" t="s">
        <v>58</v>
      </c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ht="15.0" customHeight="1">
      <c r="A24" s="54"/>
      <c r="B24" s="65"/>
      <c r="C24" s="67" t="s">
        <v>58</v>
      </c>
      <c r="D24" s="60" t="s">
        <v>60</v>
      </c>
      <c r="E24" s="67"/>
      <c r="F24" s="67" t="s">
        <v>58</v>
      </c>
      <c r="G24" s="67" t="s">
        <v>60</v>
      </c>
      <c r="H24" s="61"/>
      <c r="I24" s="61" t="s">
        <v>58</v>
      </c>
      <c r="J24" s="61" t="s">
        <v>60</v>
      </c>
      <c r="K24" s="54"/>
      <c r="L24" s="57" t="s">
        <v>58</v>
      </c>
      <c r="M24" s="57" t="s">
        <v>60</v>
      </c>
      <c r="N24" s="54"/>
      <c r="O24" s="57" t="s">
        <v>60</v>
      </c>
      <c r="P24" s="57" t="s">
        <v>60</v>
      </c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ht="15.0" customHeight="1">
      <c r="A25" s="54"/>
      <c r="B25" s="63"/>
      <c r="C25" s="64" t="s">
        <v>1</v>
      </c>
      <c r="D25" s="60" t="s">
        <v>58</v>
      </c>
      <c r="E25" s="64"/>
      <c r="F25" s="64" t="s">
        <v>58</v>
      </c>
      <c r="G25" s="64" t="s">
        <v>58</v>
      </c>
      <c r="H25" s="61"/>
      <c r="I25" s="61" t="s">
        <v>58</v>
      </c>
      <c r="J25" s="61" t="s">
        <v>58</v>
      </c>
      <c r="K25" s="54"/>
      <c r="L25" s="57" t="s">
        <v>1</v>
      </c>
      <c r="M25" s="57" t="s">
        <v>58</v>
      </c>
      <c r="N25" s="54"/>
      <c r="O25" s="57" t="s">
        <v>58</v>
      </c>
      <c r="P25" s="57" t="s">
        <v>58</v>
      </c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ht="15.0" customHeight="1">
      <c r="A26" s="54"/>
      <c r="B26" s="65"/>
      <c r="C26" s="67" t="s">
        <v>1</v>
      </c>
      <c r="D26" s="60" t="s">
        <v>58</v>
      </c>
      <c r="E26" s="67"/>
      <c r="F26" s="67" t="s">
        <v>1</v>
      </c>
      <c r="G26" s="67" t="s">
        <v>58</v>
      </c>
      <c r="H26" s="61"/>
      <c r="I26" s="61" t="s">
        <v>1</v>
      </c>
      <c r="J26" s="61" t="s">
        <v>58</v>
      </c>
      <c r="K26" s="54"/>
      <c r="L26" s="57" t="s">
        <v>58</v>
      </c>
      <c r="M26" s="57" t="s">
        <v>58</v>
      </c>
      <c r="N26" s="54"/>
      <c r="O26" s="57" t="s">
        <v>1</v>
      </c>
      <c r="P26" s="57" t="s">
        <v>58</v>
      </c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ht="15.0" customHeight="1">
      <c r="A27" s="54"/>
      <c r="B27" s="63"/>
      <c r="C27" s="64" t="s">
        <v>58</v>
      </c>
      <c r="D27" s="60" t="s">
        <v>58</v>
      </c>
      <c r="E27" s="64"/>
      <c r="F27" s="64" t="s">
        <v>58</v>
      </c>
      <c r="G27" s="64" t="s">
        <v>58</v>
      </c>
      <c r="H27" s="61"/>
      <c r="I27" s="61" t="s">
        <v>58</v>
      </c>
      <c r="J27" s="61" t="s">
        <v>58</v>
      </c>
      <c r="K27" s="54"/>
      <c r="L27" s="57" t="s">
        <v>58</v>
      </c>
      <c r="M27" s="57" t="s">
        <v>58</v>
      </c>
      <c r="N27" s="54"/>
      <c r="O27" s="57" t="s">
        <v>58</v>
      </c>
      <c r="P27" s="57" t="s">
        <v>60</v>
      </c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ht="15.0" customHeight="1">
      <c r="A28" s="54"/>
      <c r="B28" s="63"/>
      <c r="C28" s="64" t="s">
        <v>1</v>
      </c>
      <c r="D28" s="60" t="s">
        <v>58</v>
      </c>
      <c r="E28" s="64"/>
      <c r="F28" s="64" t="s">
        <v>58</v>
      </c>
      <c r="G28" s="64" t="s">
        <v>58</v>
      </c>
      <c r="H28" s="61"/>
      <c r="I28" s="61"/>
      <c r="J28" s="61" t="s">
        <v>58</v>
      </c>
      <c r="K28" s="54"/>
      <c r="L28" s="57" t="s">
        <v>58</v>
      </c>
      <c r="M28" s="57" t="s">
        <v>58</v>
      </c>
      <c r="N28" s="54"/>
      <c r="O28" s="57" t="s">
        <v>58</v>
      </c>
      <c r="P28" s="57" t="s">
        <v>60</v>
      </c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ht="15.0" customHeight="1">
      <c r="A29" s="54"/>
      <c r="B29" s="63"/>
      <c r="C29" s="64"/>
      <c r="D29" s="60" t="s">
        <v>58</v>
      </c>
      <c r="E29" s="64"/>
      <c r="F29" s="64"/>
      <c r="G29" s="64" t="s">
        <v>58</v>
      </c>
      <c r="H29" s="61"/>
      <c r="I29" s="61"/>
      <c r="J29" s="61" t="s">
        <v>58</v>
      </c>
      <c r="K29" s="54"/>
      <c r="L29" s="57" t="s">
        <v>58</v>
      </c>
      <c r="M29" s="57" t="s">
        <v>58</v>
      </c>
      <c r="N29" s="54"/>
      <c r="O29" s="57" t="s">
        <v>58</v>
      </c>
      <c r="P29" s="57" t="s">
        <v>60</v>
      </c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ht="15.0" customHeight="1">
      <c r="A30" s="54"/>
      <c r="B30" s="65"/>
      <c r="C30" s="67" t="s">
        <v>1</v>
      </c>
      <c r="D30" s="60" t="s">
        <v>58</v>
      </c>
      <c r="E30" s="67"/>
      <c r="F30" s="67" t="s">
        <v>1</v>
      </c>
      <c r="G30" s="67" t="s">
        <v>58</v>
      </c>
      <c r="H30" s="61"/>
      <c r="I30" s="61" t="s">
        <v>1</v>
      </c>
      <c r="J30" s="61" t="s">
        <v>58</v>
      </c>
      <c r="K30" s="54"/>
      <c r="L30" s="57" t="s">
        <v>1</v>
      </c>
      <c r="M30" s="57" t="s">
        <v>58</v>
      </c>
      <c r="N30" s="54"/>
      <c r="O30" s="57" t="s">
        <v>58</v>
      </c>
      <c r="P30" s="57" t="s">
        <v>60</v>
      </c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ht="15.0" customHeight="1">
      <c r="A31" s="57" t="s">
        <v>59</v>
      </c>
      <c r="B31" s="70"/>
      <c r="C31" s="59" t="s">
        <v>1</v>
      </c>
      <c r="D31" s="60" t="s">
        <v>1</v>
      </c>
      <c r="E31" s="59"/>
      <c r="F31" s="59" t="s">
        <v>1</v>
      </c>
      <c r="G31" s="59" t="s">
        <v>1</v>
      </c>
      <c r="H31" s="61"/>
      <c r="I31" s="61" t="s">
        <v>1</v>
      </c>
      <c r="J31" s="61" t="s">
        <v>1</v>
      </c>
      <c r="K31" s="54"/>
      <c r="L31" s="57" t="s">
        <v>1</v>
      </c>
      <c r="M31" s="57" t="s">
        <v>1</v>
      </c>
      <c r="N31" s="54"/>
      <c r="O31" s="57" t="s">
        <v>58</v>
      </c>
      <c r="P31" s="57" t="s">
        <v>60</v>
      </c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ht="15.0" customHeight="1">
      <c r="A32" s="57"/>
      <c r="B32" s="70"/>
      <c r="C32" s="59" t="s">
        <v>1</v>
      </c>
      <c r="D32" s="60" t="s">
        <v>58</v>
      </c>
      <c r="E32" s="59"/>
      <c r="F32" s="59" t="s">
        <v>1</v>
      </c>
      <c r="G32" s="59" t="s">
        <v>58</v>
      </c>
      <c r="H32" s="54"/>
      <c r="I32" s="61" t="s">
        <v>1</v>
      </c>
      <c r="J32" s="61" t="s">
        <v>58</v>
      </c>
      <c r="K32" s="54"/>
      <c r="L32" s="57" t="s">
        <v>58</v>
      </c>
      <c r="M32" s="57" t="s">
        <v>58</v>
      </c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ht="15.0" customHeight="1">
      <c r="A33" s="54"/>
      <c r="B33" s="70"/>
      <c r="C33" s="59" t="s">
        <v>58</v>
      </c>
      <c r="D33" s="60" t="s">
        <v>58</v>
      </c>
      <c r="E33" s="59"/>
      <c r="F33" s="59" t="s">
        <v>1</v>
      </c>
      <c r="G33" s="59" t="s">
        <v>58</v>
      </c>
      <c r="H33" s="61"/>
      <c r="I33" s="61" t="s">
        <v>1</v>
      </c>
      <c r="J33" s="61" t="s">
        <v>58</v>
      </c>
      <c r="K33" s="54"/>
      <c r="L33" s="57" t="s">
        <v>1</v>
      </c>
      <c r="M33" s="57" t="s">
        <v>58</v>
      </c>
      <c r="N33" s="54"/>
      <c r="O33" s="57" t="s">
        <v>1</v>
      </c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ht="15.0" customHeight="1">
      <c r="A34" s="54"/>
      <c r="B34" s="70"/>
      <c r="C34" s="59" t="s">
        <v>1</v>
      </c>
      <c r="D34" s="60"/>
      <c r="E34" s="59"/>
      <c r="F34" s="59" t="s">
        <v>1</v>
      </c>
      <c r="G34" s="59"/>
      <c r="H34" s="61"/>
      <c r="I34" s="61"/>
      <c r="J34" s="61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ht="15.0" customHeight="1">
      <c r="A35" s="54"/>
      <c r="B35" s="70"/>
      <c r="C35" s="59" t="s">
        <v>1</v>
      </c>
      <c r="D35" s="60" t="s">
        <v>58</v>
      </c>
      <c r="E35" s="59"/>
      <c r="F35" s="59" t="s">
        <v>1</v>
      </c>
      <c r="G35" s="59" t="s">
        <v>58</v>
      </c>
      <c r="H35" s="61"/>
      <c r="I35" s="61" t="s">
        <v>1</v>
      </c>
      <c r="J35" s="61" t="s">
        <v>58</v>
      </c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ht="15.0" customHeight="1">
      <c r="A36" s="54"/>
      <c r="B36" s="70"/>
      <c r="C36" s="59" t="s">
        <v>1</v>
      </c>
      <c r="D36" s="60" t="s">
        <v>1</v>
      </c>
      <c r="E36" s="59"/>
      <c r="F36" s="59" t="s">
        <v>1</v>
      </c>
      <c r="G36" s="59" t="s">
        <v>1</v>
      </c>
      <c r="H36" s="61"/>
      <c r="I36" s="61" t="s">
        <v>1</v>
      </c>
      <c r="J36" s="61" t="s">
        <v>1</v>
      </c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ht="15.0" customHeight="1">
      <c r="A37" s="54"/>
      <c r="B37" s="70"/>
      <c r="C37" s="59" t="s">
        <v>58</v>
      </c>
      <c r="D37" s="60" t="s">
        <v>58</v>
      </c>
      <c r="E37" s="59"/>
      <c r="F37" s="59" t="s">
        <v>58</v>
      </c>
      <c r="G37" s="59" t="s">
        <v>58</v>
      </c>
      <c r="H37" s="61"/>
      <c r="I37" s="61" t="s">
        <v>58</v>
      </c>
      <c r="J37" s="61" t="s">
        <v>60</v>
      </c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ht="15.0" customHeight="1">
      <c r="A38" s="54"/>
      <c r="B38" s="70"/>
      <c r="C38" s="59" t="s">
        <v>58</v>
      </c>
      <c r="D38" s="60" t="s">
        <v>58</v>
      </c>
      <c r="E38" s="59"/>
      <c r="F38" s="59" t="s">
        <v>1</v>
      </c>
      <c r="G38" s="59" t="s">
        <v>58</v>
      </c>
      <c r="H38" s="61"/>
      <c r="I38" s="61" t="s">
        <v>58</v>
      </c>
      <c r="J38" s="61" t="s">
        <v>60</v>
      </c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ht="15.0" customHeight="1">
      <c r="A39" s="54"/>
      <c r="B39" s="70"/>
      <c r="C39" s="59" t="s">
        <v>1</v>
      </c>
      <c r="D39" s="60" t="s">
        <v>58</v>
      </c>
      <c r="E39" s="59"/>
      <c r="F39" s="59" t="s">
        <v>54</v>
      </c>
      <c r="G39" s="59" t="s">
        <v>58</v>
      </c>
      <c r="H39" s="61"/>
      <c r="I39" s="61" t="s">
        <v>1</v>
      </c>
      <c r="J39" s="61" t="s">
        <v>1</v>
      </c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ht="15.0" customHeight="1">
      <c r="A40" s="54"/>
      <c r="B40" s="70"/>
      <c r="C40" s="59" t="s">
        <v>58</v>
      </c>
      <c r="D40" s="60" t="s">
        <v>58</v>
      </c>
      <c r="E40" s="59"/>
      <c r="F40" s="59" t="s">
        <v>58</v>
      </c>
      <c r="G40" s="59" t="s">
        <v>58</v>
      </c>
      <c r="H40" s="61"/>
      <c r="I40" s="61" t="s">
        <v>1</v>
      </c>
      <c r="J40" s="61" t="s">
        <v>58</v>
      </c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ht="15.0" customHeight="1">
      <c r="A41" s="54"/>
      <c r="B41" s="70"/>
      <c r="C41" s="59" t="s">
        <v>1</v>
      </c>
      <c r="D41" s="60" t="s">
        <v>1</v>
      </c>
      <c r="E41" s="59"/>
      <c r="F41" s="59" t="s">
        <v>1</v>
      </c>
      <c r="G41" s="59" t="s">
        <v>1</v>
      </c>
      <c r="H41" s="61"/>
      <c r="I41" s="61" t="s">
        <v>1</v>
      </c>
      <c r="J41" s="61" t="s">
        <v>58</v>
      </c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ht="15.0" customHeight="1">
      <c r="A42" s="54"/>
      <c r="B42" s="70"/>
      <c r="C42" s="59" t="s">
        <v>58</v>
      </c>
      <c r="D42" s="60" t="s">
        <v>58</v>
      </c>
      <c r="E42" s="59"/>
      <c r="F42" s="59" t="s">
        <v>1</v>
      </c>
      <c r="G42" s="59" t="s">
        <v>58</v>
      </c>
      <c r="H42" s="54"/>
      <c r="I42" s="61" t="s">
        <v>58</v>
      </c>
      <c r="J42" s="61" t="s">
        <v>58</v>
      </c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ht="15.0" customHeight="1">
      <c r="A43" s="54"/>
      <c r="B43" s="71"/>
      <c r="C43" s="59" t="s">
        <v>1</v>
      </c>
      <c r="D43" s="60" t="s">
        <v>1</v>
      </c>
      <c r="E43" s="59"/>
      <c r="F43" s="59" t="s">
        <v>1</v>
      </c>
      <c r="G43" s="59" t="s">
        <v>1</v>
      </c>
      <c r="H43" s="61"/>
      <c r="I43" s="61" t="s">
        <v>1</v>
      </c>
      <c r="J43" s="61" t="s">
        <v>1</v>
      </c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ht="15.0" customHeight="1">
      <c r="A44" s="54"/>
      <c r="B44" s="71"/>
      <c r="C44" s="59" t="s">
        <v>1</v>
      </c>
      <c r="D44" s="60" t="s">
        <v>1</v>
      </c>
      <c r="E44" s="59"/>
      <c r="F44" s="59" t="s">
        <v>1</v>
      </c>
      <c r="G44" s="59" t="s">
        <v>1</v>
      </c>
      <c r="H44" s="61"/>
      <c r="I44" s="61" t="s">
        <v>1</v>
      </c>
      <c r="J44" s="61" t="s">
        <v>1</v>
      </c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ht="15.0" customHeight="1">
      <c r="A45" s="54"/>
      <c r="B45" s="70"/>
      <c r="C45" s="59" t="s">
        <v>1</v>
      </c>
      <c r="D45" s="60" t="s">
        <v>58</v>
      </c>
      <c r="E45" s="59"/>
      <c r="F45" s="59" t="s">
        <v>1</v>
      </c>
      <c r="G45" s="59" t="s">
        <v>58</v>
      </c>
      <c r="H45" s="61"/>
      <c r="I45" s="61" t="s">
        <v>1</v>
      </c>
      <c r="J45" s="61" t="s">
        <v>58</v>
      </c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ht="15.0" customHeight="1">
      <c r="A46" s="54"/>
      <c r="B46" s="70"/>
      <c r="C46" s="59" t="s">
        <v>1</v>
      </c>
      <c r="D46" s="60" t="s">
        <v>58</v>
      </c>
      <c r="E46" s="59"/>
      <c r="F46" s="59" t="s">
        <v>1</v>
      </c>
      <c r="G46" s="59" t="s">
        <v>58</v>
      </c>
      <c r="H46" s="61"/>
      <c r="I46" s="61" t="s">
        <v>1</v>
      </c>
      <c r="J46" s="61" t="s">
        <v>58</v>
      </c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ht="15.0" customHeight="1">
      <c r="A47" s="54"/>
      <c r="B47" s="70"/>
      <c r="C47" s="59" t="s">
        <v>58</v>
      </c>
      <c r="D47" s="60"/>
      <c r="E47" s="59"/>
      <c r="F47" s="59" t="s">
        <v>58</v>
      </c>
      <c r="G47" s="59"/>
      <c r="H47" s="61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ht="15.0" customHeight="1">
      <c r="A48" s="54"/>
      <c r="B48" s="70"/>
      <c r="C48" s="59" t="s">
        <v>1</v>
      </c>
      <c r="D48" s="60" t="s">
        <v>60</v>
      </c>
      <c r="E48" s="59"/>
      <c r="F48" s="59" t="s">
        <v>1</v>
      </c>
      <c r="G48" s="59" t="s">
        <v>60</v>
      </c>
      <c r="H48" s="61"/>
      <c r="I48" s="61" t="s">
        <v>1</v>
      </c>
      <c r="J48" s="61" t="s">
        <v>58</v>
      </c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ht="15.0" customHeight="1">
      <c r="A49" s="54"/>
      <c r="B49" s="70"/>
      <c r="C49" s="59" t="s">
        <v>58</v>
      </c>
      <c r="D49" s="60" t="s">
        <v>58</v>
      </c>
      <c r="E49" s="59"/>
      <c r="F49" s="59" t="s">
        <v>1</v>
      </c>
      <c r="G49" s="59" t="s">
        <v>58</v>
      </c>
      <c r="H49" s="61"/>
      <c r="I49" s="61" t="s">
        <v>1</v>
      </c>
      <c r="J49" s="61" t="s">
        <v>58</v>
      </c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ht="15.0" customHeight="1">
      <c r="A50" s="57"/>
      <c r="B50" s="70"/>
      <c r="C50" s="59" t="s">
        <v>58</v>
      </c>
      <c r="D50" s="60" t="s">
        <v>58</v>
      </c>
      <c r="E50" s="59"/>
      <c r="F50" s="59" t="s">
        <v>58</v>
      </c>
      <c r="G50" s="59" t="s">
        <v>58</v>
      </c>
      <c r="H50" s="61"/>
      <c r="I50" s="61" t="s">
        <v>58</v>
      </c>
      <c r="J50" s="61" t="s">
        <v>58</v>
      </c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ht="15.0" customHeight="1">
      <c r="A51" s="16" t="s">
        <v>61</v>
      </c>
      <c r="B51" s="65"/>
      <c r="C51" s="67" t="s">
        <v>58</v>
      </c>
      <c r="D51" s="60" t="s">
        <v>60</v>
      </c>
      <c r="E51" s="67"/>
      <c r="F51" s="67" t="s">
        <v>58</v>
      </c>
      <c r="G51" s="67" t="s">
        <v>60</v>
      </c>
      <c r="H51" s="57"/>
      <c r="I51" s="57" t="s">
        <v>58</v>
      </c>
      <c r="J51" s="57" t="s">
        <v>60</v>
      </c>
      <c r="K51" s="54"/>
      <c r="L51" s="57" t="s">
        <v>58</v>
      </c>
      <c r="M51" s="57" t="s">
        <v>60</v>
      </c>
      <c r="N51" s="54"/>
      <c r="O51" s="57" t="s">
        <v>58</v>
      </c>
      <c r="P51" s="57" t="s">
        <v>60</v>
      </c>
      <c r="Q51" s="54"/>
      <c r="R51" s="57" t="s">
        <v>58</v>
      </c>
      <c r="S51" s="57" t="s">
        <v>60</v>
      </c>
      <c r="T51" s="54"/>
      <c r="U51" s="54"/>
      <c r="V51" s="54"/>
      <c r="W51" s="54"/>
      <c r="X51" s="54"/>
      <c r="Y51" s="54"/>
      <c r="Z51" s="54"/>
    </row>
    <row r="52" ht="15.0" customHeight="1">
      <c r="A52" s="2"/>
      <c r="B52" s="65"/>
      <c r="C52" s="67"/>
      <c r="D52" s="60"/>
      <c r="E52" s="67"/>
      <c r="F52" s="67"/>
      <c r="G52" s="72"/>
      <c r="H52" s="57"/>
      <c r="I52" s="57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ht="15.0" customHeight="1">
      <c r="A53" s="2"/>
      <c r="B53" s="63"/>
      <c r="C53" s="64" t="s">
        <v>1</v>
      </c>
      <c r="D53" s="60" t="s">
        <v>1</v>
      </c>
      <c r="E53" s="64"/>
      <c r="F53" s="64" t="s">
        <v>1</v>
      </c>
      <c r="G53" s="64" t="s">
        <v>1</v>
      </c>
      <c r="H53" s="54"/>
      <c r="I53" s="57" t="s">
        <v>1</v>
      </c>
      <c r="J53" s="57" t="s">
        <v>1</v>
      </c>
      <c r="K53" s="54"/>
      <c r="L53" s="57" t="s">
        <v>1</v>
      </c>
      <c r="M53" s="57" t="s">
        <v>1</v>
      </c>
      <c r="N53" s="54"/>
      <c r="O53" s="57" t="s">
        <v>1</v>
      </c>
      <c r="P53" s="57" t="s">
        <v>1</v>
      </c>
      <c r="Q53" s="54"/>
      <c r="R53" s="57" t="s">
        <v>1</v>
      </c>
      <c r="S53" s="57" t="s">
        <v>1</v>
      </c>
      <c r="T53" s="54"/>
      <c r="U53" s="54"/>
      <c r="V53" s="54"/>
      <c r="W53" s="54"/>
      <c r="X53" s="54"/>
      <c r="Y53" s="54"/>
      <c r="Z53" s="54"/>
    </row>
    <row r="54" ht="15.0" customHeight="1">
      <c r="A54" s="2"/>
      <c r="B54" s="65"/>
      <c r="C54" s="67" t="s">
        <v>58</v>
      </c>
      <c r="D54" s="60" t="s">
        <v>58</v>
      </c>
      <c r="E54" s="67"/>
      <c r="F54" s="67" t="s">
        <v>1</v>
      </c>
      <c r="G54" s="67" t="s">
        <v>58</v>
      </c>
      <c r="H54" s="57"/>
      <c r="I54" s="57" t="s">
        <v>58</v>
      </c>
      <c r="J54" s="57" t="s">
        <v>58</v>
      </c>
      <c r="K54" s="54"/>
      <c r="L54" s="57" t="s">
        <v>1</v>
      </c>
      <c r="M54" s="57" t="s">
        <v>58</v>
      </c>
      <c r="N54" s="54"/>
      <c r="O54" s="57" t="s">
        <v>58</v>
      </c>
      <c r="P54" s="57" t="s">
        <v>58</v>
      </c>
      <c r="Q54" s="54"/>
      <c r="R54" s="57" t="s">
        <v>58</v>
      </c>
      <c r="S54" s="57" t="s">
        <v>60</v>
      </c>
      <c r="T54" s="54"/>
      <c r="U54" s="54"/>
      <c r="V54" s="54"/>
      <c r="W54" s="54"/>
      <c r="X54" s="54"/>
      <c r="Y54" s="54"/>
      <c r="Z54" s="54"/>
    </row>
    <row r="55" ht="15.0" customHeight="1">
      <c r="A55" s="2"/>
      <c r="B55" s="65"/>
      <c r="C55" s="67"/>
      <c r="D55" s="60" t="s">
        <v>1</v>
      </c>
      <c r="E55" s="67"/>
      <c r="F55" s="67"/>
      <c r="G55" s="67" t="s">
        <v>58</v>
      </c>
      <c r="H55" s="57"/>
      <c r="I55" s="57"/>
      <c r="J55" s="57" t="s">
        <v>1</v>
      </c>
      <c r="K55" s="54"/>
      <c r="L55" s="54"/>
      <c r="M55" s="57" t="s">
        <v>1</v>
      </c>
      <c r="N55" s="54"/>
      <c r="O55" s="54"/>
      <c r="P55" s="57" t="s">
        <v>1</v>
      </c>
      <c r="Q55" s="54"/>
      <c r="R55" s="54"/>
      <c r="S55" s="57" t="s">
        <v>1</v>
      </c>
      <c r="T55" s="54"/>
      <c r="U55" s="54"/>
      <c r="V55" s="54"/>
      <c r="W55" s="54"/>
      <c r="X55" s="54"/>
      <c r="Y55" s="54"/>
      <c r="Z55" s="54"/>
    </row>
    <row r="56" ht="15.0" customHeight="1">
      <c r="A56" s="2"/>
      <c r="B56" s="63"/>
      <c r="C56" s="64" t="s">
        <v>58</v>
      </c>
      <c r="D56" s="60" t="s">
        <v>58</v>
      </c>
      <c r="E56" s="64"/>
      <c r="F56" s="64" t="s">
        <v>1</v>
      </c>
      <c r="G56" s="64" t="s">
        <v>58</v>
      </c>
      <c r="H56" s="57"/>
      <c r="I56" s="57" t="s">
        <v>1</v>
      </c>
      <c r="J56" s="57" t="s">
        <v>1</v>
      </c>
      <c r="K56" s="54"/>
      <c r="L56" s="57" t="s">
        <v>1</v>
      </c>
      <c r="M56" s="57" t="s">
        <v>1</v>
      </c>
      <c r="N56" s="54"/>
      <c r="O56" s="57" t="s">
        <v>1</v>
      </c>
      <c r="P56" s="57" t="s">
        <v>1</v>
      </c>
      <c r="Q56" s="54"/>
      <c r="R56" s="57" t="s">
        <v>1</v>
      </c>
      <c r="S56" s="57" t="s">
        <v>1</v>
      </c>
      <c r="T56" s="54"/>
      <c r="U56" s="54"/>
      <c r="V56" s="54"/>
      <c r="W56" s="54"/>
      <c r="X56" s="54"/>
      <c r="Y56" s="54"/>
      <c r="Z56" s="54"/>
    </row>
    <row r="57" ht="15.0" customHeight="1">
      <c r="A57" s="2"/>
      <c r="B57" s="65"/>
      <c r="C57" s="67" t="s">
        <v>58</v>
      </c>
      <c r="D57" s="60" t="s">
        <v>58</v>
      </c>
      <c r="E57" s="67"/>
      <c r="F57" s="67" t="s">
        <v>1</v>
      </c>
      <c r="G57" s="67" t="s">
        <v>58</v>
      </c>
      <c r="H57" s="57"/>
      <c r="I57" s="57" t="s">
        <v>1</v>
      </c>
      <c r="J57" s="57" t="s">
        <v>58</v>
      </c>
      <c r="K57" s="54"/>
      <c r="L57" s="57" t="s">
        <v>1</v>
      </c>
      <c r="M57" s="57" t="s">
        <v>58</v>
      </c>
      <c r="N57" s="54"/>
      <c r="O57" s="57" t="s">
        <v>1</v>
      </c>
      <c r="P57" s="57" t="s">
        <v>1</v>
      </c>
      <c r="Q57" s="54"/>
      <c r="R57" s="57" t="s">
        <v>1</v>
      </c>
      <c r="S57" s="57" t="s">
        <v>1</v>
      </c>
      <c r="T57" s="54"/>
      <c r="U57" s="54"/>
      <c r="V57" s="54"/>
      <c r="W57" s="54"/>
      <c r="X57" s="54"/>
      <c r="Y57" s="54"/>
      <c r="Z57" s="54"/>
    </row>
    <row r="58" ht="15.0" customHeight="1">
      <c r="A58" s="2"/>
      <c r="B58" s="63"/>
      <c r="C58" s="64" t="s">
        <v>1</v>
      </c>
      <c r="D58" s="60" t="s">
        <v>58</v>
      </c>
      <c r="E58" s="64"/>
      <c r="F58" s="64" t="s">
        <v>1</v>
      </c>
      <c r="G58" s="64" t="s">
        <v>58</v>
      </c>
      <c r="H58" s="57"/>
      <c r="I58" s="57" t="s">
        <v>1</v>
      </c>
      <c r="J58" s="57" t="s">
        <v>58</v>
      </c>
      <c r="K58" s="54"/>
      <c r="L58" s="57" t="s">
        <v>1</v>
      </c>
      <c r="M58" s="57" t="s">
        <v>58</v>
      </c>
      <c r="N58" s="54"/>
      <c r="O58" s="57" t="s">
        <v>1</v>
      </c>
      <c r="P58" s="57" t="s">
        <v>58</v>
      </c>
      <c r="Q58" s="54"/>
      <c r="R58" s="57" t="s">
        <v>58</v>
      </c>
      <c r="S58" s="57" t="s">
        <v>58</v>
      </c>
      <c r="T58" s="54"/>
      <c r="U58" s="54"/>
      <c r="V58" s="54"/>
      <c r="W58" s="54"/>
      <c r="X58" s="54"/>
      <c r="Y58" s="54"/>
      <c r="Z58" s="54"/>
    </row>
    <row r="59" ht="15.0" customHeight="1">
      <c r="A59" s="2"/>
      <c r="B59" s="65"/>
      <c r="C59" s="67" t="s">
        <v>58</v>
      </c>
      <c r="D59" s="60" t="s">
        <v>60</v>
      </c>
      <c r="E59" s="67"/>
      <c r="F59" s="67" t="s">
        <v>58</v>
      </c>
      <c r="G59" s="67" t="s">
        <v>58</v>
      </c>
      <c r="H59" s="57"/>
      <c r="I59" s="57" t="s">
        <v>58</v>
      </c>
      <c r="J59" s="57" t="s">
        <v>58</v>
      </c>
      <c r="K59" s="54"/>
      <c r="L59" s="57" t="s">
        <v>58</v>
      </c>
      <c r="M59" s="57" t="s">
        <v>58</v>
      </c>
      <c r="N59" s="54"/>
      <c r="O59" s="57" t="s">
        <v>58</v>
      </c>
      <c r="P59" s="57" t="s">
        <v>60</v>
      </c>
      <c r="Q59" s="54"/>
      <c r="R59" s="57" t="s">
        <v>58</v>
      </c>
      <c r="S59" s="57" t="s">
        <v>58</v>
      </c>
      <c r="T59" s="54"/>
      <c r="U59" s="54"/>
      <c r="V59" s="54"/>
      <c r="W59" s="54"/>
      <c r="X59" s="54"/>
      <c r="Y59" s="54"/>
      <c r="Z59" s="54"/>
    </row>
    <row r="60" ht="15.0" customHeight="1">
      <c r="A60" s="2"/>
      <c r="B60" s="63"/>
      <c r="C60" s="64" t="s">
        <v>1</v>
      </c>
      <c r="D60" s="60" t="s">
        <v>58</v>
      </c>
      <c r="E60" s="64"/>
      <c r="F60" s="64" t="s">
        <v>1</v>
      </c>
      <c r="G60" s="64" t="s">
        <v>58</v>
      </c>
      <c r="H60" s="57"/>
      <c r="I60" s="57" t="s">
        <v>1</v>
      </c>
      <c r="J60" s="57" t="s">
        <v>58</v>
      </c>
      <c r="K60" s="54"/>
      <c r="L60" s="57" t="s">
        <v>1</v>
      </c>
      <c r="M60" s="57" t="s">
        <v>58</v>
      </c>
      <c r="N60" s="54"/>
      <c r="O60" s="57" t="s">
        <v>1</v>
      </c>
      <c r="P60" s="57" t="s">
        <v>58</v>
      </c>
      <c r="Q60" s="54"/>
      <c r="R60" s="57" t="s">
        <v>1</v>
      </c>
      <c r="S60" s="57" t="s">
        <v>1</v>
      </c>
      <c r="T60" s="54"/>
      <c r="U60" s="54"/>
      <c r="V60" s="54"/>
      <c r="W60" s="54"/>
      <c r="X60" s="54"/>
      <c r="Y60" s="54"/>
      <c r="Z60" s="54"/>
    </row>
    <row r="61" ht="15.0" customHeight="1">
      <c r="A61" s="2"/>
      <c r="B61" s="65"/>
      <c r="C61" s="67" t="s">
        <v>58</v>
      </c>
      <c r="D61" s="60" t="s">
        <v>58</v>
      </c>
      <c r="E61" s="67"/>
      <c r="F61" s="67" t="s">
        <v>1</v>
      </c>
      <c r="G61" s="67" t="s">
        <v>58</v>
      </c>
      <c r="H61" s="57"/>
      <c r="I61" s="57" t="s">
        <v>1</v>
      </c>
      <c r="J61" s="57" t="s">
        <v>58</v>
      </c>
      <c r="K61" s="54"/>
      <c r="L61" s="57" t="s">
        <v>1</v>
      </c>
      <c r="M61" s="57" t="s">
        <v>58</v>
      </c>
      <c r="N61" s="54"/>
      <c r="O61" s="57" t="s">
        <v>1</v>
      </c>
      <c r="P61" s="57" t="s">
        <v>58</v>
      </c>
      <c r="Q61" s="54"/>
      <c r="R61" s="57" t="s">
        <v>58</v>
      </c>
      <c r="S61" s="57" t="s">
        <v>58</v>
      </c>
      <c r="T61" s="54"/>
      <c r="U61" s="54"/>
      <c r="V61" s="54"/>
      <c r="W61" s="54"/>
      <c r="X61" s="54"/>
      <c r="Y61" s="54"/>
      <c r="Z61" s="54"/>
    </row>
    <row r="62" ht="15.0" customHeight="1">
      <c r="A62" s="2"/>
      <c r="B62" s="63"/>
      <c r="C62" s="64" t="s">
        <v>1</v>
      </c>
      <c r="D62" s="60" t="s">
        <v>1</v>
      </c>
      <c r="E62" s="64"/>
      <c r="F62" s="64" t="s">
        <v>1</v>
      </c>
      <c r="G62" s="64" t="s">
        <v>1</v>
      </c>
      <c r="H62" s="57"/>
      <c r="I62" s="57" t="s">
        <v>1</v>
      </c>
      <c r="J62" s="57" t="s">
        <v>1</v>
      </c>
      <c r="K62" s="54"/>
      <c r="L62" s="57" t="s">
        <v>1</v>
      </c>
      <c r="M62" s="57" t="s">
        <v>1</v>
      </c>
      <c r="N62" s="54"/>
      <c r="O62" s="57" t="s">
        <v>1</v>
      </c>
      <c r="P62" s="57" t="s">
        <v>1</v>
      </c>
      <c r="Q62" s="54"/>
      <c r="R62" s="57" t="s">
        <v>1</v>
      </c>
      <c r="S62" s="57" t="s">
        <v>1</v>
      </c>
      <c r="T62" s="54"/>
      <c r="U62" s="54"/>
      <c r="V62" s="54"/>
      <c r="W62" s="54"/>
      <c r="X62" s="54"/>
      <c r="Y62" s="54"/>
      <c r="Z62" s="54"/>
    </row>
    <row r="63" ht="15.0" customHeight="1">
      <c r="A63" s="2"/>
      <c r="B63" s="65"/>
      <c r="C63" s="67" t="s">
        <v>58</v>
      </c>
      <c r="D63" s="60" t="s">
        <v>58</v>
      </c>
      <c r="E63" s="67"/>
      <c r="F63" s="67" t="s">
        <v>1</v>
      </c>
      <c r="G63" s="67" t="s">
        <v>58</v>
      </c>
      <c r="H63" s="57"/>
      <c r="I63" s="57" t="s">
        <v>1</v>
      </c>
      <c r="J63" s="57" t="s">
        <v>58</v>
      </c>
      <c r="K63" s="54"/>
      <c r="L63" s="57" t="s">
        <v>1</v>
      </c>
      <c r="M63" s="57" t="s">
        <v>58</v>
      </c>
      <c r="N63" s="54"/>
      <c r="O63" s="57" t="s">
        <v>1</v>
      </c>
      <c r="P63" s="57" t="s">
        <v>58</v>
      </c>
      <c r="Q63" s="54"/>
      <c r="R63" s="57" t="s">
        <v>1</v>
      </c>
      <c r="S63" s="57" t="s">
        <v>1</v>
      </c>
      <c r="T63" s="54"/>
      <c r="U63" s="54"/>
      <c r="V63" s="54"/>
      <c r="W63" s="54"/>
      <c r="X63" s="54"/>
      <c r="Y63" s="54"/>
      <c r="Z63" s="54"/>
    </row>
    <row r="64" ht="15.0" customHeight="1">
      <c r="A64" s="2"/>
      <c r="B64" s="63"/>
      <c r="C64" s="64" t="s">
        <v>58</v>
      </c>
      <c r="D64" s="60" t="s">
        <v>58</v>
      </c>
      <c r="E64" s="64"/>
      <c r="F64" s="64"/>
      <c r="G64" s="64" t="s">
        <v>58</v>
      </c>
      <c r="H64" s="57"/>
      <c r="I64" s="57" t="s">
        <v>1</v>
      </c>
      <c r="J64" s="57" t="s">
        <v>58</v>
      </c>
      <c r="K64" s="54"/>
      <c r="L64" s="57" t="s">
        <v>58</v>
      </c>
      <c r="M64" s="57" t="s">
        <v>58</v>
      </c>
      <c r="N64" s="54"/>
      <c r="O64" s="57" t="s">
        <v>58</v>
      </c>
      <c r="P64" s="57" t="s">
        <v>58</v>
      </c>
      <c r="Q64" s="54"/>
      <c r="R64" s="57" t="s">
        <v>58</v>
      </c>
      <c r="S64" s="57" t="s">
        <v>58</v>
      </c>
      <c r="T64" s="54"/>
      <c r="U64" s="54"/>
      <c r="V64" s="54"/>
      <c r="W64" s="54"/>
      <c r="X64" s="54"/>
      <c r="Y64" s="54"/>
      <c r="Z64" s="54"/>
    </row>
    <row r="65" ht="15.0" customHeight="1">
      <c r="A65" s="2"/>
      <c r="B65" s="65"/>
      <c r="C65" s="67" t="s">
        <v>58</v>
      </c>
      <c r="D65" s="60" t="s">
        <v>58</v>
      </c>
      <c r="E65" s="67"/>
      <c r="F65" s="67" t="s">
        <v>1</v>
      </c>
      <c r="G65" s="67" t="s">
        <v>58</v>
      </c>
      <c r="H65" s="57"/>
      <c r="I65" s="57" t="s">
        <v>1</v>
      </c>
      <c r="J65" s="57" t="s">
        <v>58</v>
      </c>
      <c r="K65" s="54"/>
      <c r="L65" s="57" t="s">
        <v>1</v>
      </c>
      <c r="M65" s="57" t="s">
        <v>58</v>
      </c>
      <c r="N65" s="54"/>
      <c r="O65" s="57" t="s">
        <v>1</v>
      </c>
      <c r="P65" s="57" t="s">
        <v>58</v>
      </c>
      <c r="Q65" s="54"/>
      <c r="R65" s="57" t="s">
        <v>1</v>
      </c>
      <c r="S65" s="57" t="s">
        <v>1</v>
      </c>
      <c r="T65" s="54"/>
      <c r="U65" s="54"/>
      <c r="V65" s="54"/>
      <c r="W65" s="54"/>
      <c r="X65" s="54"/>
      <c r="Y65" s="54"/>
      <c r="Z65" s="54"/>
    </row>
    <row r="66" ht="15.0" customHeight="1">
      <c r="A66" s="2"/>
      <c r="B66" s="63"/>
      <c r="C66" s="64" t="s">
        <v>1</v>
      </c>
      <c r="D66" s="60" t="s">
        <v>60</v>
      </c>
      <c r="E66" s="64"/>
      <c r="F66" s="64" t="s">
        <v>1</v>
      </c>
      <c r="G66" s="64" t="s">
        <v>60</v>
      </c>
      <c r="H66" s="57"/>
      <c r="I66" s="57" t="s">
        <v>58</v>
      </c>
      <c r="J66" s="57" t="s">
        <v>60</v>
      </c>
      <c r="K66" s="54"/>
      <c r="L66" s="57" t="s">
        <v>58</v>
      </c>
      <c r="M66" s="57" t="s">
        <v>58</v>
      </c>
      <c r="N66" s="54"/>
      <c r="O66" s="57" t="s">
        <v>1</v>
      </c>
      <c r="P66" s="57" t="s">
        <v>60</v>
      </c>
      <c r="Q66" s="54"/>
      <c r="R66" s="57" t="s">
        <v>58</v>
      </c>
      <c r="S66" s="57" t="s">
        <v>60</v>
      </c>
      <c r="T66" s="54"/>
      <c r="U66" s="54"/>
      <c r="V66" s="54"/>
      <c r="W66" s="54"/>
      <c r="X66" s="54"/>
      <c r="Y66" s="54"/>
      <c r="Z66" s="54"/>
    </row>
    <row r="67" ht="15.0" customHeight="1">
      <c r="A67" s="2"/>
      <c r="B67" s="65"/>
      <c r="C67" s="67" t="s">
        <v>58</v>
      </c>
      <c r="D67" s="60" t="s">
        <v>58</v>
      </c>
      <c r="E67" s="67"/>
      <c r="F67" s="67" t="s">
        <v>58</v>
      </c>
      <c r="G67" s="67" t="s">
        <v>58</v>
      </c>
      <c r="H67" s="57"/>
      <c r="I67" s="57" t="s">
        <v>1</v>
      </c>
      <c r="J67" s="57" t="s">
        <v>58</v>
      </c>
      <c r="K67" s="54"/>
      <c r="L67" s="57" t="s">
        <v>1</v>
      </c>
      <c r="M67" s="57" t="s">
        <v>58</v>
      </c>
      <c r="N67" s="54"/>
      <c r="O67" s="57" t="s">
        <v>58</v>
      </c>
      <c r="P67" s="57" t="s">
        <v>58</v>
      </c>
      <c r="Q67" s="54"/>
      <c r="R67" s="57" t="s">
        <v>58</v>
      </c>
      <c r="S67" s="57" t="s">
        <v>58</v>
      </c>
      <c r="T67" s="54"/>
      <c r="U67" s="54"/>
      <c r="V67" s="54"/>
      <c r="W67" s="54"/>
      <c r="X67" s="54"/>
      <c r="Y67" s="54"/>
      <c r="Z67" s="54"/>
    </row>
    <row r="68" ht="15.0" customHeight="1">
      <c r="A68" s="75"/>
      <c r="B68" s="65"/>
      <c r="C68" s="67" t="s">
        <v>58</v>
      </c>
      <c r="D68" s="60" t="s">
        <v>58</v>
      </c>
      <c r="E68" s="67"/>
      <c r="F68" s="67" t="s">
        <v>1</v>
      </c>
      <c r="G68" s="67" t="s">
        <v>58</v>
      </c>
      <c r="H68" s="57"/>
      <c r="I68" s="57" t="s">
        <v>1</v>
      </c>
      <c r="J68" s="57" t="s">
        <v>58</v>
      </c>
      <c r="K68" s="54"/>
      <c r="L68" s="57" t="s">
        <v>1</v>
      </c>
      <c r="M68" s="57" t="s">
        <v>58</v>
      </c>
      <c r="N68" s="54"/>
      <c r="O68" s="57" t="s">
        <v>1</v>
      </c>
      <c r="P68" s="57" t="s">
        <v>58</v>
      </c>
      <c r="Q68" s="54"/>
      <c r="R68" s="57" t="s">
        <v>1</v>
      </c>
      <c r="S68" s="57" t="s">
        <v>58</v>
      </c>
      <c r="T68" s="54"/>
      <c r="U68" s="54"/>
      <c r="V68" s="54"/>
      <c r="W68" s="54"/>
      <c r="X68" s="54"/>
      <c r="Y68" s="54"/>
      <c r="Z68" s="54"/>
    </row>
    <row r="69" ht="15.0" customHeight="1">
      <c r="A69" s="2"/>
      <c r="B69" s="63"/>
      <c r="C69" s="64" t="s">
        <v>1</v>
      </c>
      <c r="D69" s="60" t="s">
        <v>1</v>
      </c>
      <c r="E69" s="64"/>
      <c r="F69" s="64" t="s">
        <v>1</v>
      </c>
      <c r="G69" s="64" t="s">
        <v>1</v>
      </c>
      <c r="H69" s="57"/>
      <c r="I69" s="57" t="s">
        <v>1</v>
      </c>
      <c r="J69" s="57" t="s">
        <v>1</v>
      </c>
      <c r="K69" s="54"/>
      <c r="L69" s="57" t="s">
        <v>1</v>
      </c>
      <c r="M69" s="57" t="s">
        <v>1</v>
      </c>
      <c r="N69" s="54"/>
      <c r="O69" s="57" t="s">
        <v>1</v>
      </c>
      <c r="P69" s="57" t="s">
        <v>1</v>
      </c>
      <c r="Q69" s="54"/>
      <c r="R69" s="57" t="s">
        <v>1</v>
      </c>
      <c r="S69" s="57" t="s">
        <v>1</v>
      </c>
      <c r="T69" s="54"/>
      <c r="U69" s="54"/>
      <c r="V69" s="54"/>
      <c r="W69" s="54"/>
      <c r="X69" s="54"/>
      <c r="Y69" s="54"/>
      <c r="Z69" s="54"/>
    </row>
    <row r="70" ht="15.0" customHeight="1">
      <c r="A70" s="2"/>
      <c r="B70" s="63"/>
      <c r="C70" s="64"/>
      <c r="D70" s="60" t="s">
        <v>58</v>
      </c>
      <c r="E70" s="64"/>
      <c r="F70" s="64"/>
      <c r="G70" s="64" t="s">
        <v>58</v>
      </c>
      <c r="H70" s="57"/>
      <c r="I70" s="57"/>
      <c r="J70" s="57" t="s">
        <v>1</v>
      </c>
      <c r="K70" s="54"/>
      <c r="L70" s="54"/>
      <c r="M70" s="57" t="s">
        <v>1</v>
      </c>
      <c r="N70" s="54"/>
      <c r="O70" s="54"/>
      <c r="P70" s="57" t="s">
        <v>1</v>
      </c>
      <c r="Q70" s="54"/>
      <c r="R70" s="54"/>
      <c r="S70" s="57" t="s">
        <v>1</v>
      </c>
      <c r="T70" s="54"/>
      <c r="U70" s="54"/>
      <c r="V70" s="54"/>
      <c r="W70" s="54"/>
      <c r="X70" s="54"/>
      <c r="Y70" s="54"/>
      <c r="Z70" s="54"/>
    </row>
    <row r="71" ht="15.0" customHeight="1">
      <c r="A71" s="16" t="s">
        <v>62</v>
      </c>
      <c r="B71" s="65"/>
      <c r="C71" s="67" t="s">
        <v>58</v>
      </c>
      <c r="D71" s="60" t="s">
        <v>58</v>
      </c>
      <c r="E71" s="67"/>
      <c r="F71" s="67" t="s">
        <v>58</v>
      </c>
      <c r="G71" s="67" t="s">
        <v>58</v>
      </c>
      <c r="H71" s="57"/>
      <c r="I71" s="57" t="s">
        <v>58</v>
      </c>
      <c r="J71" s="57" t="s">
        <v>60</v>
      </c>
      <c r="K71" s="54"/>
      <c r="L71" s="57" t="s">
        <v>58</v>
      </c>
      <c r="M71" s="57" t="s">
        <v>58</v>
      </c>
      <c r="N71" s="54"/>
      <c r="O71" s="57" t="s">
        <v>58</v>
      </c>
      <c r="P71" s="57" t="s">
        <v>58</v>
      </c>
      <c r="Q71" s="54"/>
      <c r="R71" s="57" t="s">
        <v>58</v>
      </c>
      <c r="S71" s="57" t="s">
        <v>58</v>
      </c>
      <c r="T71" s="54"/>
      <c r="U71" s="54"/>
      <c r="V71" s="54"/>
      <c r="W71" s="54"/>
      <c r="X71" s="54"/>
      <c r="Y71" s="54"/>
      <c r="Z71" s="54"/>
    </row>
    <row r="72" ht="15.0" customHeight="1">
      <c r="A72" s="2"/>
      <c r="B72" s="63"/>
      <c r="C72" s="64"/>
      <c r="D72" s="60"/>
      <c r="E72" s="64"/>
      <c r="F72" s="64"/>
      <c r="G72" s="76"/>
      <c r="H72" s="57"/>
      <c r="I72" s="57"/>
      <c r="J72" s="57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ht="15.0" customHeight="1">
      <c r="A73" s="2"/>
      <c r="B73" s="65"/>
      <c r="C73" s="67" t="s">
        <v>1</v>
      </c>
      <c r="D73" s="60" t="s">
        <v>58</v>
      </c>
      <c r="E73" s="67"/>
      <c r="F73" s="67" t="s">
        <v>1</v>
      </c>
      <c r="G73" s="67" t="s">
        <v>58</v>
      </c>
      <c r="H73" s="57"/>
      <c r="I73" s="57" t="s">
        <v>1</v>
      </c>
      <c r="J73" s="57" t="s">
        <v>58</v>
      </c>
      <c r="K73" s="54"/>
      <c r="L73" s="57" t="s">
        <v>1</v>
      </c>
      <c r="M73" s="57" t="s">
        <v>58</v>
      </c>
      <c r="N73" s="54"/>
      <c r="O73" s="57" t="s">
        <v>1</v>
      </c>
      <c r="P73" s="57" t="s">
        <v>58</v>
      </c>
      <c r="Q73" s="54"/>
      <c r="R73" s="57" t="s">
        <v>1</v>
      </c>
      <c r="S73" s="57" t="s">
        <v>58</v>
      </c>
      <c r="T73" s="54"/>
      <c r="U73" s="54"/>
      <c r="V73" s="54"/>
      <c r="W73" s="54"/>
      <c r="X73" s="54"/>
      <c r="Y73" s="54"/>
      <c r="Z73" s="54"/>
    </row>
    <row r="74" ht="15.0" customHeight="1">
      <c r="A74" s="2"/>
      <c r="B74" s="63"/>
      <c r="C74" s="64"/>
      <c r="D74" s="60"/>
      <c r="E74" s="64"/>
      <c r="F74" s="64"/>
      <c r="G74" s="64"/>
      <c r="H74" s="57"/>
      <c r="I74" s="57"/>
      <c r="J74" s="57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ht="15.0" customHeight="1">
      <c r="A75" s="2"/>
      <c r="B75" s="65"/>
      <c r="C75" s="67" t="s">
        <v>58</v>
      </c>
      <c r="D75" s="60" t="s">
        <v>58</v>
      </c>
      <c r="E75" s="67"/>
      <c r="F75" s="67" t="s">
        <v>58</v>
      </c>
      <c r="G75" s="67" t="s">
        <v>58</v>
      </c>
      <c r="H75" s="57"/>
      <c r="I75" s="57" t="s">
        <v>58</v>
      </c>
      <c r="J75" s="57" t="s">
        <v>58</v>
      </c>
      <c r="K75" s="54"/>
      <c r="L75" s="57" t="s">
        <v>58</v>
      </c>
      <c r="M75" s="57" t="s">
        <v>58</v>
      </c>
      <c r="N75" s="54"/>
      <c r="O75" s="57" t="s">
        <v>58</v>
      </c>
      <c r="P75" s="57" t="s">
        <v>58</v>
      </c>
      <c r="Q75" s="54"/>
      <c r="R75" s="57" t="s">
        <v>58</v>
      </c>
      <c r="S75" s="57" t="s">
        <v>58</v>
      </c>
      <c r="T75" s="54"/>
      <c r="U75" s="54"/>
      <c r="V75" s="54"/>
      <c r="W75" s="54"/>
      <c r="X75" s="54"/>
      <c r="Y75" s="54"/>
      <c r="Z75" s="54"/>
    </row>
    <row r="76" ht="15.0" customHeight="1">
      <c r="A76" s="2"/>
      <c r="B76" s="63"/>
      <c r="C76" s="64" t="s">
        <v>58</v>
      </c>
      <c r="D76" s="60" t="s">
        <v>58</v>
      </c>
      <c r="E76" s="64"/>
      <c r="F76" s="64" t="s">
        <v>1</v>
      </c>
      <c r="G76" s="64" t="s">
        <v>58</v>
      </c>
      <c r="H76" s="57"/>
      <c r="I76" s="57" t="s">
        <v>58</v>
      </c>
      <c r="J76" s="57" t="s">
        <v>58</v>
      </c>
      <c r="K76" s="54"/>
      <c r="L76" s="57" t="s">
        <v>58</v>
      </c>
      <c r="M76" s="57" t="s">
        <v>58</v>
      </c>
      <c r="N76" s="54"/>
      <c r="O76" s="57" t="s">
        <v>58</v>
      </c>
      <c r="P76" s="57" t="s">
        <v>58</v>
      </c>
      <c r="Q76" s="54"/>
      <c r="R76" s="57" t="s">
        <v>58</v>
      </c>
      <c r="S76" s="57" t="s">
        <v>58</v>
      </c>
      <c r="T76" s="54"/>
      <c r="U76" s="54"/>
      <c r="V76" s="54"/>
      <c r="W76" s="54"/>
      <c r="X76" s="54"/>
      <c r="Y76" s="54"/>
      <c r="Z76" s="54"/>
    </row>
    <row r="77" ht="15.0" customHeight="1">
      <c r="A77" s="2"/>
      <c r="B77" s="65"/>
      <c r="C77" s="67"/>
      <c r="D77" s="60"/>
      <c r="E77" s="67"/>
      <c r="F77" s="67"/>
      <c r="G77" s="67"/>
      <c r="H77" s="54"/>
      <c r="I77" s="57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ht="15.0" customHeight="1">
      <c r="A78" s="2"/>
      <c r="B78" s="63"/>
      <c r="C78" s="64" t="s">
        <v>1</v>
      </c>
      <c r="D78" s="60" t="s">
        <v>58</v>
      </c>
      <c r="E78" s="64"/>
      <c r="F78" s="64" t="s">
        <v>1</v>
      </c>
      <c r="G78" s="64" t="s">
        <v>1</v>
      </c>
      <c r="H78" s="57"/>
      <c r="I78" s="57" t="s">
        <v>1</v>
      </c>
      <c r="J78" s="57" t="s">
        <v>1</v>
      </c>
      <c r="K78" s="54"/>
      <c r="L78" s="57" t="s">
        <v>1</v>
      </c>
      <c r="M78" s="57" t="s">
        <v>1</v>
      </c>
      <c r="N78" s="54"/>
      <c r="O78" s="57" t="s">
        <v>1</v>
      </c>
      <c r="P78" s="57" t="s">
        <v>1</v>
      </c>
      <c r="Q78" s="54"/>
      <c r="R78" s="57" t="s">
        <v>1</v>
      </c>
      <c r="S78" s="57" t="s">
        <v>1</v>
      </c>
      <c r="T78" s="54"/>
      <c r="U78" s="54"/>
      <c r="V78" s="54"/>
      <c r="W78" s="54"/>
      <c r="X78" s="54"/>
      <c r="Y78" s="54"/>
      <c r="Z78" s="54"/>
    </row>
    <row r="79" ht="15.0" customHeight="1">
      <c r="A79" s="2"/>
      <c r="B79" s="65"/>
      <c r="C79" s="67"/>
      <c r="D79" s="82"/>
      <c r="E79" s="67"/>
      <c r="F79" s="72"/>
      <c r="G79" s="72"/>
      <c r="H79" s="54"/>
      <c r="I79" s="57"/>
      <c r="J79" s="57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ht="15.0" customHeight="1">
      <c r="A80" s="2"/>
      <c r="B80" s="63"/>
      <c r="C80" s="64"/>
      <c r="D80" s="60"/>
      <c r="E80" s="64"/>
      <c r="F80" s="64"/>
      <c r="G80" s="76"/>
      <c r="H80" s="57"/>
      <c r="I80" s="57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ht="15.0" customHeight="1">
      <c r="A81" s="2"/>
      <c r="B81" s="65"/>
      <c r="C81" s="67"/>
      <c r="D81" s="82"/>
      <c r="E81" s="67"/>
      <c r="F81" s="72"/>
      <c r="G81" s="67"/>
      <c r="H81" s="54"/>
      <c r="I81" s="57"/>
      <c r="J81" s="57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ht="15.0" customHeight="1">
      <c r="A82" s="2"/>
      <c r="B82" s="65"/>
      <c r="C82" s="67"/>
      <c r="D82" s="82"/>
      <c r="E82" s="67"/>
      <c r="F82" s="72"/>
      <c r="G82" s="67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ht="15.0" customHeight="1">
      <c r="A83" s="2"/>
      <c r="B83" s="63"/>
      <c r="C83" s="64" t="s">
        <v>58</v>
      </c>
      <c r="D83" s="60" t="s">
        <v>58</v>
      </c>
      <c r="E83" s="64"/>
      <c r="F83" s="64" t="s">
        <v>1</v>
      </c>
      <c r="G83" s="64" t="s">
        <v>1</v>
      </c>
      <c r="H83" s="57"/>
      <c r="I83" s="57" t="s">
        <v>1</v>
      </c>
      <c r="J83" s="57" t="s">
        <v>58</v>
      </c>
      <c r="K83" s="54"/>
      <c r="L83" s="57" t="s">
        <v>1</v>
      </c>
      <c r="M83" s="57" t="s">
        <v>1</v>
      </c>
      <c r="N83" s="54"/>
      <c r="O83" s="57" t="s">
        <v>1</v>
      </c>
      <c r="P83" s="57" t="s">
        <v>1</v>
      </c>
      <c r="Q83" s="54"/>
      <c r="R83" s="57" t="s">
        <v>1</v>
      </c>
      <c r="S83" s="57" t="s">
        <v>58</v>
      </c>
      <c r="T83" s="54"/>
      <c r="U83" s="54"/>
      <c r="V83" s="54"/>
      <c r="W83" s="54"/>
      <c r="X83" s="54"/>
      <c r="Y83" s="54"/>
      <c r="Z83" s="54"/>
    </row>
    <row r="84" ht="15.0" customHeight="1">
      <c r="A84" s="2"/>
      <c r="B84" s="65"/>
      <c r="C84" s="67" t="s">
        <v>58</v>
      </c>
      <c r="D84" s="60" t="s">
        <v>58</v>
      </c>
      <c r="E84" s="67"/>
      <c r="F84" s="67" t="s">
        <v>58</v>
      </c>
      <c r="G84" s="67" t="s">
        <v>58</v>
      </c>
      <c r="H84" s="54"/>
      <c r="I84" s="57" t="s">
        <v>58</v>
      </c>
      <c r="J84" s="57" t="s">
        <v>58</v>
      </c>
      <c r="K84" s="57"/>
      <c r="L84" s="57" t="s">
        <v>58</v>
      </c>
      <c r="M84" s="57" t="s">
        <v>58</v>
      </c>
      <c r="N84" s="54"/>
      <c r="O84" s="57" t="s">
        <v>58</v>
      </c>
      <c r="P84" s="57" t="s">
        <v>58</v>
      </c>
      <c r="Q84" s="54"/>
      <c r="R84" s="57" t="s">
        <v>58</v>
      </c>
      <c r="S84" s="57" t="s">
        <v>58</v>
      </c>
      <c r="T84" s="54"/>
      <c r="U84" s="54"/>
      <c r="V84" s="54"/>
      <c r="W84" s="54"/>
      <c r="X84" s="54"/>
      <c r="Y84" s="54"/>
      <c r="Z84" s="54"/>
    </row>
    <row r="85" ht="15.0" customHeight="1">
      <c r="A85" s="2"/>
      <c r="B85" s="63"/>
      <c r="C85" s="64"/>
      <c r="D85" s="60"/>
      <c r="E85" s="64"/>
      <c r="F85" s="64"/>
      <c r="G85" s="64"/>
      <c r="H85" s="57"/>
      <c r="I85" s="54"/>
      <c r="J85" s="57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ht="15.0" customHeight="1">
      <c r="A86" s="2"/>
      <c r="B86" s="65"/>
      <c r="C86" s="72"/>
      <c r="D86" s="60"/>
      <c r="E86" s="67"/>
      <c r="F86" s="67"/>
      <c r="G86" s="72"/>
      <c r="H86" s="57"/>
      <c r="I86" s="54"/>
      <c r="J86" s="57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ht="15.0" customHeight="1">
      <c r="A87" s="2"/>
      <c r="B87" s="63"/>
      <c r="C87" s="64" t="s">
        <v>58</v>
      </c>
      <c r="D87" s="60" t="s">
        <v>58</v>
      </c>
      <c r="E87" s="64"/>
      <c r="F87" s="64" t="s">
        <v>58</v>
      </c>
      <c r="G87" s="64" t="s">
        <v>58</v>
      </c>
      <c r="H87" s="57"/>
      <c r="I87" s="57" t="s">
        <v>58</v>
      </c>
      <c r="J87" s="57" t="s">
        <v>58</v>
      </c>
      <c r="K87" s="54"/>
      <c r="L87" s="57" t="s">
        <v>58</v>
      </c>
      <c r="M87" s="57" t="s">
        <v>58</v>
      </c>
      <c r="N87" s="54"/>
      <c r="O87" s="57" t="s">
        <v>58</v>
      </c>
      <c r="P87" s="57" t="s">
        <v>58</v>
      </c>
      <c r="Q87" s="54"/>
      <c r="R87" s="57" t="s">
        <v>58</v>
      </c>
      <c r="S87" s="57" t="s">
        <v>58</v>
      </c>
      <c r="T87" s="54"/>
      <c r="U87" s="54"/>
      <c r="V87" s="54"/>
      <c r="W87" s="54"/>
      <c r="X87" s="54"/>
      <c r="Y87" s="54"/>
      <c r="Z87" s="54"/>
    </row>
    <row r="88" ht="15.0" customHeight="1">
      <c r="A88" s="2"/>
      <c r="B88" s="63"/>
      <c r="C88" s="64"/>
      <c r="D88" s="82"/>
      <c r="E88" s="64"/>
      <c r="F88" s="76"/>
      <c r="G88" s="76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ht="15.0" customHeight="1">
      <c r="A89" s="2"/>
      <c r="B89" s="65"/>
      <c r="C89" s="67"/>
      <c r="D89" s="60"/>
      <c r="E89" s="67"/>
      <c r="F89" s="67"/>
      <c r="G89" s="67"/>
      <c r="H89" s="54"/>
      <c r="I89" s="57"/>
      <c r="J89" s="57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ht="15.0" customHeight="1">
      <c r="A90" s="2"/>
      <c r="B90" s="63"/>
      <c r="C90" s="64" t="s">
        <v>1</v>
      </c>
      <c r="D90" s="60" t="s">
        <v>58</v>
      </c>
      <c r="E90" s="64"/>
      <c r="F90" s="64" t="s">
        <v>1</v>
      </c>
      <c r="G90" s="64" t="s">
        <v>58</v>
      </c>
      <c r="H90" s="57"/>
      <c r="I90" s="57" t="s">
        <v>1</v>
      </c>
      <c r="J90" s="57" t="s">
        <v>58</v>
      </c>
      <c r="K90" s="54"/>
      <c r="L90" s="57" t="s">
        <v>54</v>
      </c>
      <c r="M90" s="57" t="s">
        <v>58</v>
      </c>
      <c r="N90" s="54"/>
      <c r="O90" s="57" t="s">
        <v>54</v>
      </c>
      <c r="P90" s="57" t="s">
        <v>58</v>
      </c>
      <c r="Q90" s="54"/>
      <c r="R90" s="57" t="s">
        <v>54</v>
      </c>
      <c r="S90" s="57" t="s">
        <v>58</v>
      </c>
      <c r="T90" s="54"/>
      <c r="U90" s="54"/>
      <c r="V90" s="54"/>
      <c r="W90" s="54"/>
      <c r="X90" s="54"/>
      <c r="Y90" s="54"/>
      <c r="Z90" s="54"/>
    </row>
    <row r="91" ht="15.0" customHeight="1">
      <c r="A91" s="2"/>
      <c r="B91" s="65"/>
      <c r="C91" s="67"/>
      <c r="D91" s="60"/>
      <c r="E91" s="67"/>
      <c r="F91" s="67"/>
      <c r="G91" s="72"/>
      <c r="H91" s="57"/>
      <c r="I91" s="57"/>
      <c r="J91" s="57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ht="15.0" customHeight="1">
      <c r="A92" s="2"/>
      <c r="B92" s="65"/>
      <c r="C92" s="67"/>
      <c r="D92" s="82"/>
      <c r="E92" s="67"/>
      <c r="F92" s="72"/>
      <c r="G92" s="67"/>
      <c r="H92" s="54"/>
      <c r="I92" s="57"/>
      <c r="J92" s="57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ht="15.0" customHeight="1">
      <c r="A93" s="2"/>
      <c r="B93" s="65"/>
      <c r="C93" s="67"/>
      <c r="D93" s="60"/>
      <c r="E93" s="67"/>
      <c r="F93" s="67"/>
      <c r="G93" s="72"/>
      <c r="H93" s="57"/>
      <c r="I93" s="57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ht="15.0" customHeight="1">
      <c r="A94" s="16"/>
      <c r="B94" s="65"/>
      <c r="C94" s="67"/>
      <c r="D94" s="60"/>
      <c r="E94" s="67"/>
      <c r="F94" s="67"/>
      <c r="G94" s="67"/>
      <c r="H94" s="57"/>
      <c r="I94" s="57"/>
      <c r="J94" s="57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ht="15.0" customHeight="1">
      <c r="A95" s="16" t="s">
        <v>63</v>
      </c>
      <c r="B95" s="65"/>
      <c r="C95" s="67" t="s">
        <v>58</v>
      </c>
      <c r="D95" s="60" t="s">
        <v>58</v>
      </c>
      <c r="E95" s="67"/>
      <c r="F95" s="67" t="s">
        <v>1</v>
      </c>
      <c r="G95" s="67" t="s">
        <v>58</v>
      </c>
      <c r="H95" s="57"/>
      <c r="I95" s="57" t="s">
        <v>1</v>
      </c>
      <c r="J95" s="57" t="s">
        <v>58</v>
      </c>
      <c r="K95" s="54"/>
      <c r="L95" s="57" t="s">
        <v>1</v>
      </c>
      <c r="M95" s="57" t="s">
        <v>58</v>
      </c>
      <c r="N95" s="54"/>
      <c r="O95" s="57" t="s">
        <v>1</v>
      </c>
      <c r="P95" s="57" t="s">
        <v>1</v>
      </c>
      <c r="Q95" s="54"/>
      <c r="R95" s="57" t="s">
        <v>1</v>
      </c>
      <c r="S95" s="57" t="s">
        <v>1</v>
      </c>
      <c r="T95" s="54"/>
      <c r="U95" s="54"/>
      <c r="V95" s="54"/>
      <c r="W95" s="54"/>
      <c r="X95" s="54"/>
      <c r="Y95" s="54"/>
      <c r="Z95" s="54"/>
    </row>
    <row r="96" ht="15.0" customHeight="1">
      <c r="A96" s="2"/>
      <c r="B96" s="63"/>
      <c r="C96" s="64"/>
      <c r="D96" s="60"/>
      <c r="E96" s="64"/>
      <c r="F96" s="64" t="s">
        <v>58</v>
      </c>
      <c r="G96" s="64" t="s">
        <v>58</v>
      </c>
      <c r="H96" s="57"/>
      <c r="I96" s="57" t="s">
        <v>1</v>
      </c>
      <c r="J96" s="57" t="s">
        <v>1</v>
      </c>
      <c r="K96" s="54"/>
      <c r="L96" s="57" t="s">
        <v>1</v>
      </c>
      <c r="M96" s="57" t="s">
        <v>58</v>
      </c>
      <c r="N96" s="54"/>
      <c r="O96" s="57" t="s">
        <v>1</v>
      </c>
      <c r="P96" s="57" t="s">
        <v>1</v>
      </c>
      <c r="Q96" s="54"/>
      <c r="R96" s="57" t="s">
        <v>1</v>
      </c>
      <c r="S96" s="57" t="s">
        <v>1</v>
      </c>
      <c r="T96" s="54"/>
      <c r="U96" s="54"/>
      <c r="V96" s="54"/>
      <c r="W96" s="54"/>
      <c r="X96" s="54"/>
      <c r="Y96" s="54"/>
      <c r="Z96" s="54"/>
    </row>
    <row r="97" ht="15.0" customHeight="1">
      <c r="A97" s="2"/>
      <c r="B97" s="65"/>
      <c r="C97" s="67" t="s">
        <v>58</v>
      </c>
      <c r="D97" s="60" t="s">
        <v>58</v>
      </c>
      <c r="E97" s="67"/>
      <c r="F97" s="67" t="s">
        <v>58</v>
      </c>
      <c r="G97" s="67" t="s">
        <v>58</v>
      </c>
      <c r="H97" s="57"/>
      <c r="I97" s="57" t="s">
        <v>58</v>
      </c>
      <c r="J97" s="57" t="s">
        <v>58</v>
      </c>
      <c r="K97" s="54"/>
      <c r="L97" s="57" t="s">
        <v>58</v>
      </c>
      <c r="M97" s="57" t="s">
        <v>58</v>
      </c>
      <c r="N97" s="54"/>
      <c r="O97" s="57" t="s">
        <v>58</v>
      </c>
      <c r="P97" s="57" t="s">
        <v>58</v>
      </c>
      <c r="Q97" s="54"/>
      <c r="R97" s="57" t="s">
        <v>58</v>
      </c>
      <c r="S97" s="57" t="s">
        <v>58</v>
      </c>
      <c r="T97" s="54"/>
      <c r="U97" s="54"/>
      <c r="V97" s="54"/>
      <c r="W97" s="54"/>
      <c r="X97" s="54"/>
      <c r="Y97" s="54"/>
      <c r="Z97" s="54"/>
    </row>
    <row r="98" ht="15.0" customHeight="1">
      <c r="A98" s="2"/>
      <c r="B98" s="65"/>
      <c r="C98" s="67"/>
      <c r="D98" s="60" t="s">
        <v>1</v>
      </c>
      <c r="E98" s="67"/>
      <c r="F98" s="67"/>
      <c r="G98" s="67" t="s">
        <v>1</v>
      </c>
      <c r="H98" s="57"/>
      <c r="I98" s="57"/>
      <c r="J98" s="57" t="s">
        <v>1</v>
      </c>
      <c r="K98" s="54"/>
      <c r="L98" s="54"/>
      <c r="M98" s="57" t="s">
        <v>1</v>
      </c>
      <c r="N98" s="54"/>
      <c r="O98" s="54"/>
      <c r="P98" s="57" t="s">
        <v>1</v>
      </c>
      <c r="Q98" s="54"/>
      <c r="R98" s="54"/>
      <c r="S98" s="57" t="s">
        <v>1</v>
      </c>
      <c r="T98" s="54"/>
      <c r="U98" s="54"/>
      <c r="V98" s="54"/>
      <c r="W98" s="54"/>
      <c r="X98" s="54"/>
      <c r="Y98" s="54"/>
      <c r="Z98" s="54"/>
    </row>
    <row r="99" ht="15.0" customHeight="1">
      <c r="A99" s="2"/>
      <c r="B99" s="63"/>
      <c r="C99" s="64" t="s">
        <v>58</v>
      </c>
      <c r="D99" s="60" t="s">
        <v>58</v>
      </c>
      <c r="E99" s="64"/>
      <c r="F99" s="64" t="s">
        <v>1</v>
      </c>
      <c r="G99" s="64" t="s">
        <v>58</v>
      </c>
      <c r="H99" s="57"/>
      <c r="I99" s="57" t="s">
        <v>1</v>
      </c>
      <c r="J99" s="57" t="s">
        <v>58</v>
      </c>
      <c r="K99" s="54"/>
      <c r="L99" s="57" t="s">
        <v>1</v>
      </c>
      <c r="M99" s="57" t="s">
        <v>1</v>
      </c>
      <c r="N99" s="54"/>
      <c r="O99" s="57" t="s">
        <v>1</v>
      </c>
      <c r="P99" s="57" t="s">
        <v>58</v>
      </c>
      <c r="Q99" s="54"/>
      <c r="R99" s="57" t="s">
        <v>1</v>
      </c>
      <c r="S99" s="57" t="s">
        <v>58</v>
      </c>
      <c r="T99" s="54"/>
      <c r="U99" s="54"/>
      <c r="V99" s="54"/>
      <c r="W99" s="54"/>
      <c r="X99" s="54"/>
      <c r="Y99" s="54"/>
      <c r="Z99" s="54"/>
    </row>
    <row r="100" ht="15.0" customHeight="1">
      <c r="A100" s="2"/>
      <c r="B100" s="65"/>
      <c r="C100" s="67"/>
      <c r="D100" s="60"/>
      <c r="E100" s="67"/>
      <c r="F100" s="67"/>
      <c r="G100" s="67"/>
      <c r="H100" s="57"/>
      <c r="I100" s="57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ht="15.0" customHeight="1">
      <c r="A101" s="2"/>
      <c r="B101" s="63"/>
      <c r="C101" s="64" t="s">
        <v>1</v>
      </c>
      <c r="D101" s="60" t="s">
        <v>58</v>
      </c>
      <c r="E101" s="64"/>
      <c r="F101" s="64" t="s">
        <v>58</v>
      </c>
      <c r="G101" s="64" t="s">
        <v>58</v>
      </c>
      <c r="H101" s="57"/>
      <c r="I101" s="57" t="s">
        <v>58</v>
      </c>
      <c r="J101" s="57" t="s">
        <v>58</v>
      </c>
      <c r="K101" s="54"/>
      <c r="L101" s="57" t="s">
        <v>58</v>
      </c>
      <c r="M101" s="57" t="s">
        <v>58</v>
      </c>
      <c r="N101" s="54"/>
      <c r="O101" s="57" t="s">
        <v>58</v>
      </c>
      <c r="P101" s="57" t="s">
        <v>58</v>
      </c>
      <c r="Q101" s="54"/>
      <c r="R101" s="57" t="s">
        <v>1</v>
      </c>
      <c r="S101" s="57" t="s">
        <v>58</v>
      </c>
      <c r="T101" s="54"/>
      <c r="U101" s="54"/>
      <c r="V101" s="54"/>
      <c r="W101" s="54"/>
      <c r="X101" s="54"/>
      <c r="Y101" s="54"/>
      <c r="Z101" s="54"/>
    </row>
    <row r="102" ht="15.0" customHeight="1">
      <c r="A102" s="2"/>
      <c r="B102" s="65"/>
      <c r="C102" s="67" t="s">
        <v>58</v>
      </c>
      <c r="D102" s="60" t="s">
        <v>58</v>
      </c>
      <c r="E102" s="67"/>
      <c r="F102" s="67" t="s">
        <v>58</v>
      </c>
      <c r="G102" s="67" t="s">
        <v>58</v>
      </c>
      <c r="H102" s="57"/>
      <c r="I102" s="57" t="s">
        <v>58</v>
      </c>
      <c r="J102" s="57" t="s">
        <v>58</v>
      </c>
      <c r="K102" s="54"/>
      <c r="L102" s="57" t="s">
        <v>58</v>
      </c>
      <c r="M102" s="57" t="s">
        <v>58</v>
      </c>
      <c r="N102" s="54"/>
      <c r="O102" s="57" t="s">
        <v>58</v>
      </c>
      <c r="P102" s="57" t="s">
        <v>58</v>
      </c>
      <c r="Q102" s="54"/>
      <c r="R102" s="57" t="s">
        <v>1</v>
      </c>
      <c r="S102" s="57" t="s">
        <v>58</v>
      </c>
      <c r="T102" s="54"/>
      <c r="U102" s="54"/>
      <c r="V102" s="54"/>
      <c r="W102" s="54"/>
      <c r="X102" s="54"/>
      <c r="Y102" s="54"/>
      <c r="Z102" s="54"/>
    </row>
    <row r="103" ht="15.0" customHeight="1">
      <c r="A103" s="2"/>
      <c r="B103" s="63"/>
      <c r="C103" s="64" t="s">
        <v>58</v>
      </c>
      <c r="D103" s="60" t="s">
        <v>58</v>
      </c>
      <c r="E103" s="64"/>
      <c r="F103" s="64" t="s">
        <v>1</v>
      </c>
      <c r="G103" s="64" t="s">
        <v>58</v>
      </c>
      <c r="H103" s="57"/>
      <c r="I103" s="57" t="s">
        <v>1</v>
      </c>
      <c r="J103" s="57" t="s">
        <v>58</v>
      </c>
      <c r="K103" s="54"/>
      <c r="L103" s="57" t="s">
        <v>1</v>
      </c>
      <c r="M103" s="57" t="s">
        <v>58</v>
      </c>
      <c r="N103" s="54"/>
      <c r="O103" s="57" t="s">
        <v>1</v>
      </c>
      <c r="P103" s="57" t="s">
        <v>58</v>
      </c>
      <c r="Q103" s="54"/>
      <c r="R103" s="57" t="s">
        <v>58</v>
      </c>
      <c r="S103" s="57" t="s">
        <v>58</v>
      </c>
      <c r="T103" s="54"/>
      <c r="U103" s="54"/>
      <c r="V103" s="54"/>
      <c r="W103" s="54"/>
      <c r="X103" s="54"/>
      <c r="Y103" s="54"/>
      <c r="Z103" s="54"/>
    </row>
    <row r="104" ht="15.0" customHeight="1">
      <c r="A104" s="2"/>
      <c r="B104" s="63"/>
      <c r="C104" s="64"/>
      <c r="D104" s="60" t="s">
        <v>58</v>
      </c>
      <c r="E104" s="64"/>
      <c r="F104" s="64"/>
      <c r="G104" s="64" t="s">
        <v>1</v>
      </c>
      <c r="H104" s="57"/>
      <c r="I104" s="57"/>
      <c r="J104" s="57" t="s">
        <v>1</v>
      </c>
      <c r="K104" s="54"/>
      <c r="L104" s="54"/>
      <c r="M104" s="57" t="s">
        <v>1</v>
      </c>
      <c r="N104" s="54"/>
      <c r="O104" s="54"/>
      <c r="P104" s="57" t="s">
        <v>1</v>
      </c>
      <c r="Q104" s="54"/>
      <c r="R104" s="54"/>
      <c r="S104" s="57" t="s">
        <v>1</v>
      </c>
      <c r="T104" s="54"/>
      <c r="U104" s="54"/>
      <c r="V104" s="54"/>
      <c r="W104" s="54"/>
      <c r="X104" s="54"/>
      <c r="Y104" s="54"/>
      <c r="Z104" s="54"/>
    </row>
    <row r="105" ht="15.0" customHeight="1">
      <c r="A105" s="2"/>
      <c r="B105" s="65"/>
      <c r="C105" s="67" t="s">
        <v>58</v>
      </c>
      <c r="D105" s="60" t="s">
        <v>58</v>
      </c>
      <c r="E105" s="67"/>
      <c r="F105" s="67" t="s">
        <v>58</v>
      </c>
      <c r="G105" s="67" t="s">
        <v>58</v>
      </c>
      <c r="H105" s="57"/>
      <c r="I105" s="57" t="s">
        <v>58</v>
      </c>
      <c r="J105" s="57" t="s">
        <v>58</v>
      </c>
      <c r="K105" s="54"/>
      <c r="L105" s="57" t="s">
        <v>58</v>
      </c>
      <c r="M105" s="57" t="s">
        <v>58</v>
      </c>
      <c r="N105" s="54"/>
      <c r="O105" s="57" t="s">
        <v>58</v>
      </c>
      <c r="P105" s="57" t="s">
        <v>58</v>
      </c>
      <c r="Q105" s="54"/>
      <c r="R105" s="57" t="s">
        <v>58</v>
      </c>
      <c r="S105" s="57" t="s">
        <v>60</v>
      </c>
      <c r="T105" s="54"/>
      <c r="U105" s="54"/>
      <c r="V105" s="54"/>
      <c r="W105" s="54"/>
      <c r="X105" s="54"/>
      <c r="Y105" s="54"/>
      <c r="Z105" s="54"/>
    </row>
    <row r="106" ht="15.0" customHeight="1">
      <c r="A106" s="2"/>
      <c r="B106" s="63"/>
      <c r="C106" s="64" t="s">
        <v>58</v>
      </c>
      <c r="D106" s="60" t="s">
        <v>58</v>
      </c>
      <c r="E106" s="64"/>
      <c r="F106" s="64" t="s">
        <v>58</v>
      </c>
      <c r="G106" s="64" t="s">
        <v>58</v>
      </c>
      <c r="H106" s="57"/>
      <c r="I106" s="57" t="s">
        <v>1</v>
      </c>
      <c r="J106" s="57" t="s">
        <v>58</v>
      </c>
      <c r="K106" s="54"/>
      <c r="L106" s="57" t="s">
        <v>1</v>
      </c>
      <c r="M106" s="57" t="s">
        <v>58</v>
      </c>
      <c r="N106" s="54"/>
      <c r="O106" s="57" t="s">
        <v>1</v>
      </c>
      <c r="P106" s="57" t="s">
        <v>58</v>
      </c>
      <c r="Q106" s="54"/>
      <c r="R106" s="57" t="s">
        <v>1</v>
      </c>
      <c r="S106" s="57" t="s">
        <v>58</v>
      </c>
      <c r="T106" s="54"/>
      <c r="U106" s="54"/>
      <c r="V106" s="54"/>
      <c r="W106" s="54"/>
      <c r="X106" s="54"/>
      <c r="Y106" s="54"/>
      <c r="Z106" s="54"/>
    </row>
    <row r="107" ht="15.0" customHeight="1">
      <c r="A107" s="2"/>
      <c r="B107" s="63"/>
      <c r="C107" s="76"/>
      <c r="D107" s="60"/>
      <c r="E107" s="64"/>
      <c r="F107" s="64"/>
      <c r="G107" s="64" t="s">
        <v>58</v>
      </c>
      <c r="H107" s="57"/>
      <c r="I107" s="57"/>
      <c r="J107" s="57" t="s">
        <v>1</v>
      </c>
      <c r="K107" s="54"/>
      <c r="L107" s="54"/>
      <c r="M107" s="57" t="s">
        <v>1</v>
      </c>
      <c r="N107" s="54"/>
      <c r="O107" s="54"/>
      <c r="P107" s="57" t="s">
        <v>1</v>
      </c>
      <c r="Q107" s="54"/>
      <c r="R107" s="54"/>
      <c r="S107" s="57" t="s">
        <v>58</v>
      </c>
      <c r="T107" s="54"/>
      <c r="U107" s="54"/>
      <c r="V107" s="54"/>
      <c r="W107" s="54"/>
      <c r="X107" s="54"/>
      <c r="Y107" s="54"/>
      <c r="Z107" s="54"/>
    </row>
    <row r="108" ht="15.0" customHeight="1">
      <c r="A108" s="2"/>
      <c r="B108" s="65"/>
      <c r="C108" s="67" t="s">
        <v>1</v>
      </c>
      <c r="D108" s="60" t="s">
        <v>1</v>
      </c>
      <c r="E108" s="67"/>
      <c r="F108" s="67" t="s">
        <v>1</v>
      </c>
      <c r="G108" s="67" t="s">
        <v>1</v>
      </c>
      <c r="H108" s="57"/>
      <c r="I108" s="57" t="s">
        <v>1</v>
      </c>
      <c r="J108" s="57" t="s">
        <v>1</v>
      </c>
      <c r="K108" s="54"/>
      <c r="L108" s="57" t="s">
        <v>1</v>
      </c>
      <c r="M108" s="57" t="s">
        <v>1</v>
      </c>
      <c r="N108" s="54"/>
      <c r="O108" s="57" t="s">
        <v>1</v>
      </c>
      <c r="P108" s="57" t="s">
        <v>1</v>
      </c>
      <c r="Q108" s="54"/>
      <c r="R108" s="57" t="s">
        <v>1</v>
      </c>
      <c r="S108" s="57" t="s">
        <v>1</v>
      </c>
      <c r="T108" s="54"/>
      <c r="U108" s="54"/>
      <c r="V108" s="54"/>
      <c r="W108" s="54"/>
      <c r="X108" s="54"/>
      <c r="Y108" s="54"/>
      <c r="Z108" s="54"/>
    </row>
    <row r="109" ht="15.0" customHeight="1">
      <c r="A109" s="2"/>
      <c r="B109" s="65"/>
      <c r="C109" s="67"/>
      <c r="D109" s="60" t="s">
        <v>58</v>
      </c>
      <c r="E109" s="67"/>
      <c r="F109" s="67"/>
      <c r="G109" s="67" t="s">
        <v>58</v>
      </c>
      <c r="H109" s="57"/>
      <c r="I109" s="57"/>
      <c r="J109" s="57" t="s">
        <v>58</v>
      </c>
      <c r="K109" s="54"/>
      <c r="L109" s="54"/>
      <c r="M109" s="57" t="s">
        <v>1</v>
      </c>
      <c r="N109" s="54"/>
      <c r="O109" s="54"/>
      <c r="P109" s="57" t="s">
        <v>1</v>
      </c>
      <c r="Q109" s="54"/>
      <c r="R109" s="54"/>
      <c r="S109" s="57" t="s">
        <v>58</v>
      </c>
      <c r="T109" s="54"/>
      <c r="U109" s="54"/>
      <c r="V109" s="54"/>
      <c r="W109" s="54"/>
      <c r="X109" s="54"/>
      <c r="Y109" s="54"/>
      <c r="Z109" s="54"/>
    </row>
    <row r="110" ht="15.0" customHeight="1">
      <c r="A110" s="2"/>
      <c r="B110" s="63"/>
      <c r="C110" s="64" t="s">
        <v>58</v>
      </c>
      <c r="D110" s="60" t="s">
        <v>58</v>
      </c>
      <c r="E110" s="64"/>
      <c r="F110" s="64" t="s">
        <v>58</v>
      </c>
      <c r="G110" s="64" t="s">
        <v>58</v>
      </c>
      <c r="H110" s="57"/>
      <c r="I110" s="57" t="s">
        <v>58</v>
      </c>
      <c r="J110" s="57" t="s">
        <v>58</v>
      </c>
      <c r="K110" s="54"/>
      <c r="L110" s="57" t="s">
        <v>58</v>
      </c>
      <c r="M110" s="57" t="s">
        <v>58</v>
      </c>
      <c r="N110" s="54"/>
      <c r="O110" s="57" t="s">
        <v>58</v>
      </c>
      <c r="P110" s="57" t="s">
        <v>58</v>
      </c>
      <c r="Q110" s="54"/>
      <c r="R110" s="57" t="s">
        <v>58</v>
      </c>
      <c r="S110" s="57" t="s">
        <v>58</v>
      </c>
      <c r="T110" s="54"/>
      <c r="U110" s="54"/>
      <c r="V110" s="54"/>
      <c r="W110" s="54"/>
      <c r="X110" s="54"/>
      <c r="Y110" s="54"/>
      <c r="Z110" s="54"/>
    </row>
    <row r="111" ht="15.0" customHeight="1">
      <c r="A111" s="2"/>
      <c r="B111" s="65"/>
      <c r="C111" s="67" t="s">
        <v>1</v>
      </c>
      <c r="D111" s="60" t="s">
        <v>58</v>
      </c>
      <c r="E111" s="67"/>
      <c r="F111" s="67" t="s">
        <v>1</v>
      </c>
      <c r="G111" s="67" t="s">
        <v>1</v>
      </c>
      <c r="H111" s="57"/>
      <c r="I111" s="57" t="s">
        <v>1</v>
      </c>
      <c r="J111" s="57" t="s">
        <v>1</v>
      </c>
      <c r="K111" s="54"/>
      <c r="L111" s="57" t="s">
        <v>1</v>
      </c>
      <c r="M111" s="57" t="s">
        <v>1</v>
      </c>
      <c r="N111" s="54"/>
      <c r="O111" s="57" t="s">
        <v>1</v>
      </c>
      <c r="P111" s="57" t="s">
        <v>1</v>
      </c>
      <c r="Q111" s="54"/>
      <c r="R111" s="57" t="s">
        <v>1</v>
      </c>
      <c r="S111" s="57" t="s">
        <v>1</v>
      </c>
      <c r="T111" s="54"/>
      <c r="U111" s="54"/>
      <c r="V111" s="54"/>
      <c r="W111" s="54"/>
      <c r="X111" s="54"/>
      <c r="Y111" s="54"/>
      <c r="Z111" s="54"/>
    </row>
    <row r="112" ht="15.0" customHeight="1">
      <c r="A112" s="2"/>
      <c r="B112" s="63"/>
      <c r="C112" s="64"/>
      <c r="D112" s="60"/>
      <c r="E112" s="64"/>
      <c r="F112" s="64" t="s">
        <v>58</v>
      </c>
      <c r="G112" s="64" t="s">
        <v>58</v>
      </c>
      <c r="H112" s="57"/>
      <c r="I112" s="57" t="s">
        <v>58</v>
      </c>
      <c r="J112" s="57" t="s">
        <v>60</v>
      </c>
      <c r="K112" s="54"/>
      <c r="L112" s="57" t="s">
        <v>58</v>
      </c>
      <c r="M112" s="57" t="s">
        <v>58</v>
      </c>
      <c r="N112" s="54"/>
      <c r="O112" s="57" t="s">
        <v>58</v>
      </c>
      <c r="P112" s="57" t="s">
        <v>58</v>
      </c>
      <c r="Q112" s="54"/>
      <c r="R112" s="57" t="s">
        <v>58</v>
      </c>
      <c r="S112" s="57" t="s">
        <v>60</v>
      </c>
      <c r="T112" s="54"/>
      <c r="U112" s="54"/>
      <c r="V112" s="54"/>
      <c r="W112" s="54"/>
      <c r="X112" s="54"/>
      <c r="Y112" s="54"/>
      <c r="Z112" s="54"/>
    </row>
    <row r="113" ht="15.0" customHeight="1">
      <c r="A113" s="2"/>
      <c r="B113" s="65"/>
      <c r="C113" s="67" t="s">
        <v>58</v>
      </c>
      <c r="D113" s="60" t="s">
        <v>58</v>
      </c>
      <c r="E113" s="67"/>
      <c r="F113" s="67" t="s">
        <v>1</v>
      </c>
      <c r="G113" s="67" t="s">
        <v>58</v>
      </c>
      <c r="H113" s="57"/>
      <c r="I113" s="57" t="s">
        <v>1</v>
      </c>
      <c r="J113" s="57" t="s">
        <v>58</v>
      </c>
      <c r="K113" s="54"/>
      <c r="L113" s="57" t="s">
        <v>58</v>
      </c>
      <c r="M113" s="57" t="s">
        <v>58</v>
      </c>
      <c r="N113" s="54"/>
      <c r="O113" s="57" t="s">
        <v>1</v>
      </c>
      <c r="P113" s="57" t="s">
        <v>58</v>
      </c>
      <c r="Q113" s="54"/>
      <c r="R113" s="57" t="s">
        <v>1</v>
      </c>
      <c r="S113" s="57" t="s">
        <v>60</v>
      </c>
      <c r="T113" s="54"/>
      <c r="U113" s="54"/>
      <c r="V113" s="54"/>
      <c r="W113" s="54"/>
      <c r="X113" s="54"/>
      <c r="Y113" s="54"/>
      <c r="Z113" s="54"/>
    </row>
    <row r="114" ht="15.0" customHeight="1">
      <c r="A114" s="2"/>
      <c r="B114" s="63"/>
      <c r="C114" s="64" t="s">
        <v>58</v>
      </c>
      <c r="D114" s="60" t="s">
        <v>58</v>
      </c>
      <c r="E114" s="64"/>
      <c r="F114" s="64" t="s">
        <v>58</v>
      </c>
      <c r="G114" s="64" t="s">
        <v>58</v>
      </c>
      <c r="H114" s="57"/>
      <c r="I114" s="57" t="s">
        <v>58</v>
      </c>
      <c r="J114" s="57" t="s">
        <v>58</v>
      </c>
      <c r="K114" s="54"/>
      <c r="L114" s="57" t="s">
        <v>58</v>
      </c>
      <c r="M114" s="57" t="s">
        <v>58</v>
      </c>
      <c r="N114" s="54"/>
      <c r="O114" s="57" t="s">
        <v>58</v>
      </c>
      <c r="P114" s="57" t="s">
        <v>58</v>
      </c>
      <c r="Q114" s="54"/>
      <c r="R114" s="57" t="s">
        <v>58</v>
      </c>
      <c r="S114" s="57" t="s">
        <v>58</v>
      </c>
      <c r="T114" s="54"/>
      <c r="U114" s="54"/>
      <c r="V114" s="54"/>
      <c r="W114" s="54"/>
      <c r="X114" s="54"/>
      <c r="Y114" s="54"/>
      <c r="Z114" s="54"/>
    </row>
    <row r="115" ht="15.0" customHeight="1">
      <c r="A115" s="2"/>
      <c r="B115" s="65"/>
      <c r="C115" s="67" t="s">
        <v>58</v>
      </c>
      <c r="D115" s="60" t="s">
        <v>58</v>
      </c>
      <c r="E115" s="67"/>
      <c r="F115" s="67" t="s">
        <v>58</v>
      </c>
      <c r="G115" s="67" t="s">
        <v>58</v>
      </c>
      <c r="H115" s="57"/>
      <c r="I115" s="57" t="s">
        <v>58</v>
      </c>
      <c r="J115" s="57" t="s">
        <v>58</v>
      </c>
      <c r="K115" s="54"/>
      <c r="L115" s="57" t="s">
        <v>58</v>
      </c>
      <c r="M115" s="57" t="s">
        <v>58</v>
      </c>
      <c r="N115" s="54"/>
      <c r="O115" s="57" t="s">
        <v>58</v>
      </c>
      <c r="P115" s="57" t="s">
        <v>58</v>
      </c>
      <c r="Q115" s="54"/>
      <c r="R115" s="57" t="s">
        <v>58</v>
      </c>
      <c r="S115" s="57" t="s">
        <v>58</v>
      </c>
      <c r="T115" s="54"/>
      <c r="U115" s="54"/>
      <c r="V115" s="54"/>
      <c r="W115" s="54"/>
      <c r="X115" s="54"/>
      <c r="Y115" s="54"/>
      <c r="Z115" s="54"/>
    </row>
    <row r="116" ht="15.0" customHeight="1">
      <c r="A116" s="2"/>
      <c r="B116" s="63"/>
      <c r="C116" s="64"/>
      <c r="D116" s="60" t="s">
        <v>1</v>
      </c>
      <c r="E116" s="64"/>
      <c r="F116" s="64"/>
      <c r="G116" s="64" t="s">
        <v>1</v>
      </c>
      <c r="H116" s="57"/>
      <c r="I116" s="57"/>
      <c r="J116" s="57" t="s">
        <v>1</v>
      </c>
      <c r="K116" s="54"/>
      <c r="L116" s="54"/>
      <c r="M116" s="57" t="s">
        <v>1</v>
      </c>
      <c r="N116" s="54"/>
      <c r="O116" s="54"/>
      <c r="P116" s="57" t="s">
        <v>1</v>
      </c>
      <c r="Q116" s="54"/>
      <c r="R116" s="54"/>
      <c r="S116" s="57" t="s">
        <v>1</v>
      </c>
      <c r="T116" s="54"/>
      <c r="U116" s="54"/>
      <c r="V116" s="54"/>
      <c r="W116" s="54"/>
      <c r="X116" s="54"/>
      <c r="Y116" s="54"/>
      <c r="Z116" s="54"/>
    </row>
    <row r="117" ht="15.0" customHeight="1">
      <c r="A117" s="2"/>
      <c r="B117" s="65"/>
      <c r="C117" s="67"/>
      <c r="D117" s="85"/>
      <c r="E117" s="67"/>
      <c r="F117" s="67" t="s">
        <v>58</v>
      </c>
      <c r="G117" s="67" t="s">
        <v>58</v>
      </c>
      <c r="H117" s="57"/>
      <c r="I117" s="57" t="s">
        <v>1</v>
      </c>
      <c r="J117" s="57" t="s">
        <v>58</v>
      </c>
      <c r="K117" s="54"/>
      <c r="L117" s="57" t="s">
        <v>1</v>
      </c>
      <c r="M117" s="57" t="s">
        <v>58</v>
      </c>
      <c r="N117" s="54"/>
      <c r="O117" s="57" t="s">
        <v>1</v>
      </c>
      <c r="P117" s="57" t="s">
        <v>1</v>
      </c>
      <c r="Q117" s="54"/>
      <c r="R117" s="57" t="s">
        <v>1</v>
      </c>
      <c r="S117" s="57" t="s">
        <v>1</v>
      </c>
      <c r="T117" s="54"/>
      <c r="U117" s="54"/>
      <c r="V117" s="54"/>
      <c r="W117" s="54"/>
      <c r="X117" s="54"/>
      <c r="Y117" s="54"/>
      <c r="Z117" s="54"/>
    </row>
    <row r="118" ht="15.75" customHeight="1">
      <c r="A118" s="86"/>
      <c r="B118" s="87"/>
      <c r="C118" s="88"/>
      <c r="D118" s="69"/>
      <c r="E118" s="88"/>
      <c r="F118" s="89"/>
      <c r="G118" s="8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</row>
    <row r="119" ht="15.75" customHeight="1">
      <c r="A119" s="86"/>
      <c r="B119" s="87"/>
      <c r="C119" s="88"/>
      <c r="D119" s="69"/>
      <c r="E119" s="88"/>
      <c r="F119" s="89"/>
      <c r="G119" s="8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</row>
    <row r="120" ht="15.75" customHeight="1">
      <c r="A120" s="86"/>
      <c r="B120" s="87"/>
      <c r="C120" s="88"/>
      <c r="D120" s="69"/>
      <c r="E120" s="88"/>
      <c r="F120" s="89"/>
      <c r="G120" s="8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</row>
    <row r="121" ht="15.75" customHeight="1">
      <c r="A121" s="86"/>
      <c r="B121" s="87"/>
      <c r="C121" s="88"/>
      <c r="D121" s="69"/>
      <c r="E121" s="88"/>
      <c r="F121" s="89"/>
      <c r="G121" s="8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</row>
    <row r="122" ht="15.75" customHeight="1">
      <c r="A122" s="86"/>
      <c r="B122" s="87"/>
      <c r="C122" s="88"/>
      <c r="D122" s="69"/>
      <c r="E122" s="88"/>
      <c r="F122" s="89"/>
      <c r="G122" s="8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</row>
    <row r="123" ht="15.75" customHeight="1">
      <c r="A123" s="86"/>
      <c r="B123" s="87"/>
      <c r="C123" s="88"/>
      <c r="D123" s="69"/>
      <c r="E123" s="88"/>
      <c r="F123" s="89"/>
      <c r="G123" s="8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</row>
    <row r="124" ht="15.75" customHeight="1">
      <c r="A124" s="86"/>
      <c r="B124" s="87"/>
      <c r="C124" s="88"/>
      <c r="D124" s="69"/>
      <c r="E124" s="88"/>
      <c r="F124" s="89"/>
      <c r="G124" s="8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</row>
    <row r="125" ht="15.75" customHeight="1">
      <c r="A125" s="86"/>
      <c r="B125" s="87"/>
      <c r="C125" s="88"/>
      <c r="D125" s="69"/>
      <c r="E125" s="88"/>
      <c r="F125" s="89"/>
      <c r="G125" s="8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</row>
    <row r="126" ht="15.75" customHeight="1">
      <c r="A126" s="86"/>
      <c r="B126" s="87"/>
      <c r="C126" s="88"/>
      <c r="D126" s="69"/>
      <c r="E126" s="88"/>
      <c r="F126" s="89"/>
      <c r="G126" s="8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</row>
    <row r="127" ht="15.75" customHeight="1">
      <c r="A127" s="86"/>
      <c r="B127" s="87"/>
      <c r="C127" s="88"/>
      <c r="D127" s="69"/>
      <c r="E127" s="88"/>
      <c r="F127" s="89"/>
      <c r="G127" s="8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</row>
    <row r="128" ht="15.75" customHeight="1">
      <c r="A128" s="86"/>
      <c r="B128" s="87"/>
      <c r="C128" s="88"/>
      <c r="D128" s="69"/>
      <c r="E128" s="88"/>
      <c r="F128" s="89"/>
      <c r="G128" s="8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</row>
    <row r="129" ht="15.75" customHeight="1">
      <c r="A129" s="86"/>
      <c r="B129" s="87"/>
      <c r="C129" s="88"/>
      <c r="D129" s="69"/>
      <c r="E129" s="88"/>
      <c r="F129" s="89"/>
      <c r="G129" s="8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</row>
    <row r="130" ht="15.75" customHeight="1">
      <c r="A130" s="86"/>
      <c r="B130" s="87"/>
      <c r="C130" s="88"/>
      <c r="D130" s="69"/>
      <c r="E130" s="88"/>
      <c r="F130" s="89"/>
      <c r="G130" s="8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</row>
    <row r="131" ht="15.75" customHeight="1">
      <c r="A131" s="86"/>
      <c r="B131" s="87"/>
      <c r="C131" s="88"/>
      <c r="D131" s="69"/>
      <c r="E131" s="88"/>
      <c r="F131" s="89"/>
      <c r="G131" s="8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</row>
    <row r="132" ht="15.75" customHeight="1">
      <c r="A132" s="86"/>
      <c r="B132" s="87"/>
      <c r="C132" s="88"/>
      <c r="D132" s="69"/>
      <c r="E132" s="88"/>
      <c r="F132" s="89"/>
      <c r="G132" s="8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</row>
    <row r="133" ht="15.75" customHeight="1">
      <c r="A133" s="86"/>
      <c r="B133" s="87"/>
      <c r="C133" s="88"/>
      <c r="D133" s="69"/>
      <c r="E133" s="88"/>
      <c r="F133" s="89"/>
      <c r="G133" s="8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</row>
    <row r="134" ht="15.75" customHeight="1">
      <c r="A134" s="86"/>
      <c r="B134" s="87"/>
      <c r="C134" s="88"/>
      <c r="D134" s="69"/>
      <c r="E134" s="88"/>
      <c r="F134" s="89"/>
      <c r="G134" s="8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</row>
    <row r="135" ht="15.75" customHeight="1">
      <c r="A135" s="86"/>
      <c r="B135" s="87"/>
      <c r="C135" s="88"/>
      <c r="D135" s="69"/>
      <c r="E135" s="88"/>
      <c r="F135" s="89"/>
      <c r="G135" s="8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</row>
    <row r="136" ht="15.75" customHeight="1">
      <c r="A136" s="86"/>
      <c r="B136" s="87"/>
      <c r="C136" s="88"/>
      <c r="D136" s="69"/>
      <c r="E136" s="88"/>
      <c r="F136" s="89"/>
      <c r="G136" s="8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</row>
    <row r="137" ht="15.75" customHeight="1">
      <c r="A137" s="86"/>
      <c r="B137" s="87"/>
      <c r="C137" s="88"/>
      <c r="D137" s="69"/>
      <c r="E137" s="88"/>
      <c r="F137" s="89"/>
      <c r="G137" s="8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</row>
    <row r="138" ht="15.75" customHeight="1">
      <c r="A138" s="69"/>
      <c r="B138" s="88"/>
      <c r="C138" s="88"/>
      <c r="D138" s="69"/>
      <c r="E138" s="88"/>
      <c r="F138" s="89"/>
      <c r="G138" s="8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</row>
    <row r="139" ht="15.75" customHeight="1">
      <c r="A139" s="69"/>
      <c r="B139" s="88"/>
      <c r="C139" s="88"/>
      <c r="D139" s="69"/>
      <c r="E139" s="88"/>
      <c r="F139" s="89"/>
      <c r="G139" s="8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</row>
    <row r="140" ht="15.75" customHeight="1">
      <c r="A140" s="69"/>
      <c r="B140" s="88"/>
      <c r="C140" s="88"/>
      <c r="D140" s="69"/>
      <c r="E140" s="88"/>
      <c r="F140" s="89"/>
      <c r="G140" s="8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</row>
    <row r="141" ht="15.75" customHeight="1">
      <c r="A141" s="69"/>
      <c r="B141" s="88"/>
      <c r="C141" s="88"/>
      <c r="D141" s="69"/>
      <c r="E141" s="88"/>
      <c r="F141" s="89"/>
      <c r="G141" s="8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</row>
    <row r="142" ht="15.75" customHeight="1">
      <c r="A142" s="69"/>
      <c r="B142" s="88"/>
      <c r="C142" s="88"/>
      <c r="D142" s="69"/>
      <c r="E142" s="88"/>
      <c r="F142" s="89"/>
      <c r="G142" s="8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</row>
    <row r="143" ht="15.75" customHeight="1">
      <c r="A143" s="69"/>
      <c r="B143" s="88"/>
      <c r="C143" s="88"/>
      <c r="D143" s="69"/>
      <c r="E143" s="88"/>
      <c r="F143" s="89"/>
      <c r="G143" s="8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</row>
    <row r="144" ht="15.75" customHeight="1">
      <c r="A144" s="69"/>
      <c r="B144" s="88"/>
      <c r="C144" s="88"/>
      <c r="D144" s="69"/>
      <c r="E144" s="88"/>
      <c r="F144" s="89"/>
      <c r="G144" s="8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ht="15.75" customHeight="1">
      <c r="A145" s="69"/>
      <c r="B145" s="88"/>
      <c r="C145" s="88"/>
      <c r="D145" s="69"/>
      <c r="E145" s="88"/>
      <c r="F145" s="89"/>
      <c r="G145" s="8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</row>
    <row r="146" ht="15.75" customHeight="1">
      <c r="A146" s="69"/>
      <c r="B146" s="88"/>
      <c r="C146" s="88"/>
      <c r="D146" s="69"/>
      <c r="E146" s="88"/>
      <c r="F146" s="89"/>
      <c r="G146" s="8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</row>
    <row r="147" ht="15.75" customHeight="1">
      <c r="A147" s="69"/>
      <c r="B147" s="88"/>
      <c r="C147" s="88"/>
      <c r="D147" s="69"/>
      <c r="E147" s="88"/>
      <c r="F147" s="89"/>
      <c r="G147" s="8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</row>
    <row r="148" ht="15.75" customHeight="1">
      <c r="A148" s="69"/>
      <c r="B148" s="88"/>
      <c r="C148" s="88"/>
      <c r="D148" s="69"/>
      <c r="E148" s="88"/>
      <c r="F148" s="89"/>
      <c r="G148" s="8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</row>
    <row r="149" ht="15.75" customHeight="1">
      <c r="A149" s="69"/>
      <c r="B149" s="88"/>
      <c r="C149" s="88"/>
      <c r="D149" s="69"/>
      <c r="E149" s="88"/>
      <c r="F149" s="89"/>
      <c r="G149" s="8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</row>
    <row r="150" ht="15.75" customHeight="1">
      <c r="A150" s="69"/>
      <c r="B150" s="88"/>
      <c r="C150" s="88"/>
      <c r="D150" s="69"/>
      <c r="E150" s="88"/>
      <c r="F150" s="89"/>
      <c r="G150" s="8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</row>
    <row r="151" ht="15.75" customHeight="1">
      <c r="A151" s="69"/>
      <c r="B151" s="88"/>
      <c r="C151" s="88"/>
      <c r="D151" s="69"/>
      <c r="E151" s="88"/>
      <c r="F151" s="89"/>
      <c r="G151" s="8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</row>
    <row r="152" ht="15.75" customHeight="1">
      <c r="A152" s="69"/>
      <c r="B152" s="88"/>
      <c r="C152" s="88"/>
      <c r="D152" s="69"/>
      <c r="E152" s="88"/>
      <c r="F152" s="89"/>
      <c r="G152" s="8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</row>
    <row r="153" ht="15.75" customHeight="1">
      <c r="A153" s="69"/>
      <c r="B153" s="88"/>
      <c r="C153" s="88"/>
      <c r="D153" s="69"/>
      <c r="E153" s="88"/>
      <c r="F153" s="89"/>
      <c r="G153" s="8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</row>
    <row r="154" ht="15.75" customHeight="1">
      <c r="A154" s="69"/>
      <c r="B154" s="88"/>
      <c r="C154" s="88"/>
      <c r="D154" s="69"/>
      <c r="E154" s="88"/>
      <c r="F154" s="89"/>
      <c r="G154" s="8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</row>
    <row r="155" ht="15.75" customHeight="1">
      <c r="A155" s="69"/>
      <c r="B155" s="88"/>
      <c r="C155" s="88"/>
      <c r="D155" s="69"/>
      <c r="E155" s="88"/>
      <c r="F155" s="89"/>
      <c r="G155" s="8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</row>
    <row r="156" ht="15.75" customHeight="1">
      <c r="A156" s="69"/>
      <c r="B156" s="88"/>
      <c r="C156" s="88"/>
      <c r="D156" s="69"/>
      <c r="E156" s="88"/>
      <c r="F156" s="89"/>
      <c r="G156" s="8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</row>
    <row r="157" ht="15.75" customHeight="1">
      <c r="A157" s="69"/>
      <c r="B157" s="88"/>
      <c r="C157" s="88"/>
      <c r="D157" s="69"/>
      <c r="E157" s="88"/>
      <c r="F157" s="89"/>
      <c r="G157" s="8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</row>
    <row r="158" ht="15.75" customHeight="1">
      <c r="A158" s="69"/>
      <c r="B158" s="88"/>
      <c r="C158" s="88"/>
      <c r="D158" s="69"/>
      <c r="E158" s="88"/>
      <c r="F158" s="89"/>
      <c r="G158" s="8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</row>
    <row r="159" ht="15.75" customHeight="1">
      <c r="A159" s="69"/>
      <c r="B159" s="88"/>
      <c r="C159" s="88"/>
      <c r="D159" s="69"/>
      <c r="E159" s="88"/>
      <c r="F159" s="89"/>
      <c r="G159" s="8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</row>
    <row r="160" ht="15.75" customHeight="1">
      <c r="A160" s="69"/>
      <c r="B160" s="88"/>
      <c r="C160" s="88"/>
      <c r="D160" s="69"/>
      <c r="E160" s="88"/>
      <c r="F160" s="89"/>
      <c r="G160" s="8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</row>
    <row r="161" ht="15.75" customHeight="1">
      <c r="A161" s="69"/>
      <c r="B161" s="88"/>
      <c r="C161" s="88"/>
      <c r="D161" s="69"/>
      <c r="E161" s="88"/>
      <c r="F161" s="89"/>
      <c r="G161" s="8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</row>
    <row r="162" ht="15.75" customHeight="1">
      <c r="A162" s="69"/>
      <c r="B162" s="88"/>
      <c r="C162" s="88"/>
      <c r="D162" s="69"/>
      <c r="E162" s="88"/>
      <c r="F162" s="89"/>
      <c r="G162" s="8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</row>
    <row r="163" ht="15.75" customHeight="1">
      <c r="A163" s="69"/>
      <c r="B163" s="88"/>
      <c r="C163" s="88"/>
      <c r="D163" s="69"/>
      <c r="E163" s="88"/>
      <c r="F163" s="89"/>
      <c r="G163" s="8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</row>
    <row r="164" ht="15.75" customHeight="1">
      <c r="A164" s="69"/>
      <c r="B164" s="88"/>
      <c r="C164" s="88"/>
      <c r="D164" s="69"/>
      <c r="E164" s="88"/>
      <c r="F164" s="89"/>
      <c r="G164" s="8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</row>
    <row r="165" ht="15.75" customHeight="1">
      <c r="A165" s="69"/>
      <c r="B165" s="88"/>
      <c r="C165" s="88"/>
      <c r="D165" s="69"/>
      <c r="E165" s="88"/>
      <c r="F165" s="89"/>
      <c r="G165" s="8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</row>
    <row r="166" ht="15.75" customHeight="1">
      <c r="A166" s="69"/>
      <c r="B166" s="88"/>
      <c r="C166" s="88"/>
      <c r="D166" s="69"/>
      <c r="E166" s="88"/>
      <c r="F166" s="89"/>
      <c r="G166" s="8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</row>
    <row r="167" ht="15.75" customHeight="1">
      <c r="A167" s="69"/>
      <c r="B167" s="88"/>
      <c r="C167" s="88"/>
      <c r="D167" s="69"/>
      <c r="E167" s="88"/>
      <c r="F167" s="89"/>
      <c r="G167" s="8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</row>
    <row r="168" ht="15.75" customHeight="1">
      <c r="A168" s="69"/>
      <c r="B168" s="88"/>
      <c r="C168" s="88"/>
      <c r="D168" s="69"/>
      <c r="E168" s="88"/>
      <c r="F168" s="89"/>
      <c r="G168" s="8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</row>
    <row r="169" ht="15.75" customHeight="1">
      <c r="A169" s="69"/>
      <c r="B169" s="92"/>
      <c r="C169" s="92"/>
      <c r="D169" s="69"/>
      <c r="E169" s="92"/>
      <c r="F169" s="93"/>
      <c r="G169" s="93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</row>
    <row r="170" ht="15.75" customHeight="1">
      <c r="A170" s="69"/>
      <c r="B170" s="69"/>
      <c r="C170" s="69"/>
      <c r="D170" s="69"/>
      <c r="E170" s="69"/>
      <c r="F170" s="94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</row>
    <row r="171" ht="15.75" customHeight="1">
      <c r="A171" s="69"/>
      <c r="B171" s="69"/>
      <c r="C171" s="69"/>
      <c r="D171" s="69"/>
      <c r="E171" s="69"/>
      <c r="F171" s="94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</row>
    <row r="172" ht="15.75" customHeight="1">
      <c r="A172" s="69"/>
      <c r="B172" s="69"/>
      <c r="C172" s="69"/>
      <c r="D172" s="69"/>
      <c r="E172" s="69"/>
      <c r="F172" s="94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</row>
    <row r="173" ht="15.75" customHeight="1">
      <c r="A173" s="69"/>
      <c r="B173" s="69"/>
      <c r="C173" s="69"/>
      <c r="D173" s="69"/>
      <c r="E173" s="69"/>
      <c r="F173" s="94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</row>
    <row r="174" ht="15.75" customHeight="1">
      <c r="A174" s="69"/>
      <c r="B174" s="69"/>
      <c r="C174" s="69"/>
      <c r="D174" s="69"/>
      <c r="E174" s="69"/>
      <c r="F174" s="94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</row>
    <row r="175" ht="15.75" customHeight="1">
      <c r="A175" s="69"/>
      <c r="B175" s="69"/>
      <c r="C175" s="69"/>
      <c r="D175" s="69"/>
      <c r="E175" s="69"/>
      <c r="F175" s="94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</row>
    <row r="176" ht="15.75" customHeight="1">
      <c r="A176" s="69"/>
      <c r="B176" s="69"/>
      <c r="C176" s="69"/>
      <c r="D176" s="69"/>
      <c r="E176" s="69"/>
      <c r="F176" s="94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</row>
    <row r="177" ht="15.75" customHeight="1">
      <c r="A177" s="69"/>
      <c r="B177" s="69"/>
      <c r="C177" s="69"/>
      <c r="D177" s="69"/>
      <c r="E177" s="69"/>
      <c r="F177" s="94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</row>
    <row r="178" ht="15.75" customHeight="1">
      <c r="A178" s="69"/>
      <c r="B178" s="69"/>
      <c r="C178" s="69"/>
      <c r="D178" s="69"/>
      <c r="E178" s="69"/>
      <c r="F178" s="94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</row>
    <row r="179" ht="15.75" customHeight="1">
      <c r="A179" s="69"/>
      <c r="B179" s="69"/>
      <c r="C179" s="69"/>
      <c r="D179" s="69"/>
      <c r="E179" s="69"/>
      <c r="F179" s="94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</row>
    <row r="180" ht="15.75" customHeight="1">
      <c r="A180" s="69"/>
      <c r="B180" s="69"/>
      <c r="C180" s="69"/>
      <c r="D180" s="69"/>
      <c r="E180" s="69"/>
      <c r="F180" s="94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</row>
    <row r="181" ht="15.75" customHeight="1">
      <c r="A181" s="69"/>
      <c r="B181" s="69"/>
      <c r="C181" s="69"/>
      <c r="D181" s="69"/>
      <c r="E181" s="69"/>
      <c r="F181" s="94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</row>
    <row r="182" ht="15.75" customHeight="1">
      <c r="A182" s="69"/>
      <c r="B182" s="69"/>
      <c r="C182" s="69"/>
      <c r="D182" s="69"/>
      <c r="E182" s="69"/>
      <c r="F182" s="94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</row>
    <row r="183" ht="15.75" customHeight="1">
      <c r="A183" s="69"/>
      <c r="B183" s="69"/>
      <c r="C183" s="69"/>
      <c r="D183" s="69"/>
      <c r="E183" s="69"/>
      <c r="F183" s="94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</row>
    <row r="184" ht="15.75" customHeight="1">
      <c r="A184" s="69"/>
      <c r="B184" s="69"/>
      <c r="C184" s="69"/>
      <c r="D184" s="69"/>
      <c r="E184" s="69"/>
      <c r="F184" s="94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</row>
    <row r="185" ht="15.75" customHeight="1">
      <c r="A185" s="69"/>
      <c r="B185" s="69"/>
      <c r="C185" s="69"/>
      <c r="D185" s="69"/>
      <c r="E185" s="69"/>
      <c r="F185" s="94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</row>
    <row r="186" ht="15.75" customHeight="1">
      <c r="A186" s="69"/>
      <c r="B186" s="69"/>
      <c r="C186" s="69"/>
      <c r="D186" s="69"/>
      <c r="E186" s="69"/>
      <c r="F186" s="94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</row>
    <row r="187" ht="15.75" customHeight="1">
      <c r="A187" s="69"/>
      <c r="B187" s="69"/>
      <c r="C187" s="69"/>
      <c r="D187" s="69"/>
      <c r="E187" s="69"/>
      <c r="F187" s="94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</row>
    <row r="188" ht="15.75" customHeight="1">
      <c r="A188" s="69"/>
      <c r="B188" s="69"/>
      <c r="C188" s="69"/>
      <c r="D188" s="69"/>
      <c r="E188" s="69"/>
      <c r="F188" s="94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</row>
    <row r="189" ht="15.75" customHeight="1">
      <c r="A189" s="69"/>
      <c r="B189" s="69"/>
      <c r="C189" s="69"/>
      <c r="D189" s="69"/>
      <c r="E189" s="69"/>
      <c r="F189" s="94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</row>
    <row r="190" ht="15.75" customHeight="1">
      <c r="A190" s="69"/>
      <c r="B190" s="69"/>
      <c r="C190" s="69"/>
      <c r="D190" s="69"/>
      <c r="E190" s="69"/>
      <c r="F190" s="94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</row>
    <row r="191" ht="15.75" customHeight="1">
      <c r="A191" s="69"/>
      <c r="B191" s="69"/>
      <c r="C191" s="69"/>
      <c r="D191" s="69"/>
      <c r="E191" s="69"/>
      <c r="F191" s="94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</row>
    <row r="192" ht="15.75" customHeight="1">
      <c r="A192" s="69"/>
      <c r="B192" s="69"/>
      <c r="C192" s="69"/>
      <c r="D192" s="69"/>
      <c r="E192" s="69"/>
      <c r="F192" s="94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</row>
    <row r="193" ht="15.75" customHeight="1">
      <c r="A193" s="69"/>
      <c r="B193" s="69"/>
      <c r="C193" s="69"/>
      <c r="D193" s="69"/>
      <c r="E193" s="69"/>
      <c r="F193" s="94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</row>
    <row r="194" ht="15.75" customHeight="1">
      <c r="A194" s="69"/>
      <c r="B194" s="69"/>
      <c r="C194" s="69"/>
      <c r="D194" s="69"/>
      <c r="E194" s="69"/>
      <c r="F194" s="94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</row>
    <row r="195" ht="15.75" customHeight="1">
      <c r="A195" s="69"/>
      <c r="B195" s="69"/>
      <c r="C195" s="69"/>
      <c r="D195" s="69"/>
      <c r="E195" s="69"/>
      <c r="F195" s="94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</row>
    <row r="196" ht="15.75" customHeight="1">
      <c r="A196" s="69"/>
      <c r="B196" s="69"/>
      <c r="C196" s="69"/>
      <c r="D196" s="69"/>
      <c r="E196" s="69"/>
      <c r="F196" s="94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</row>
    <row r="197" ht="15.75" customHeight="1">
      <c r="A197" s="69"/>
      <c r="B197" s="69"/>
      <c r="C197" s="69"/>
      <c r="D197" s="69"/>
      <c r="E197" s="69"/>
      <c r="F197" s="94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</row>
    <row r="198" ht="15.75" customHeight="1">
      <c r="A198" s="69"/>
      <c r="B198" s="69"/>
      <c r="C198" s="69"/>
      <c r="D198" s="69"/>
      <c r="E198" s="69"/>
      <c r="F198" s="94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</row>
    <row r="199" ht="15.75" customHeight="1">
      <c r="A199" s="69"/>
      <c r="B199" s="69"/>
      <c r="C199" s="69"/>
      <c r="D199" s="69"/>
      <c r="E199" s="69"/>
      <c r="F199" s="94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</row>
    <row r="200" ht="15.75" customHeight="1">
      <c r="A200" s="69"/>
      <c r="B200" s="69"/>
      <c r="C200" s="69"/>
      <c r="D200" s="69"/>
      <c r="E200" s="69"/>
      <c r="F200" s="94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</row>
    <row r="201" ht="15.75" customHeight="1">
      <c r="A201" s="69"/>
      <c r="B201" s="69"/>
      <c r="C201" s="69"/>
      <c r="D201" s="69"/>
      <c r="E201" s="69"/>
      <c r="F201" s="94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</row>
    <row r="202" ht="15.75" customHeight="1">
      <c r="A202" s="69"/>
      <c r="B202" s="69"/>
      <c r="C202" s="69"/>
      <c r="D202" s="69"/>
      <c r="E202" s="69"/>
      <c r="F202" s="94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</row>
    <row r="203" ht="15.75" customHeight="1">
      <c r="A203" s="69"/>
      <c r="B203" s="69"/>
      <c r="C203" s="69"/>
      <c r="D203" s="69"/>
      <c r="E203" s="69"/>
      <c r="F203" s="94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</row>
    <row r="204" ht="15.75" customHeight="1">
      <c r="A204" s="69"/>
      <c r="B204" s="69"/>
      <c r="C204" s="69"/>
      <c r="D204" s="69"/>
      <c r="E204" s="69"/>
      <c r="F204" s="94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</row>
    <row r="205" ht="15.75" customHeight="1">
      <c r="A205" s="69"/>
      <c r="B205" s="69"/>
      <c r="C205" s="69"/>
      <c r="D205" s="69"/>
      <c r="E205" s="69"/>
      <c r="F205" s="94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</row>
    <row r="206" ht="15.75" customHeight="1">
      <c r="A206" s="69"/>
      <c r="B206" s="69"/>
      <c r="C206" s="69"/>
      <c r="D206" s="69"/>
      <c r="E206" s="69"/>
      <c r="F206" s="94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</row>
    <row r="207" ht="15.75" customHeight="1">
      <c r="A207" s="69"/>
      <c r="B207" s="69"/>
      <c r="C207" s="69"/>
      <c r="D207" s="69"/>
      <c r="E207" s="69"/>
      <c r="F207" s="94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</row>
    <row r="208" ht="15.75" customHeight="1">
      <c r="A208" s="69"/>
      <c r="B208" s="69"/>
      <c r="C208" s="69"/>
      <c r="D208" s="69"/>
      <c r="E208" s="69"/>
      <c r="F208" s="94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</row>
    <row r="209" ht="15.75" customHeight="1">
      <c r="A209" s="69"/>
      <c r="B209" s="69"/>
      <c r="C209" s="69"/>
      <c r="D209" s="69"/>
      <c r="E209" s="69"/>
      <c r="F209" s="94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</row>
    <row r="210" ht="15.75" customHeight="1">
      <c r="A210" s="69"/>
      <c r="B210" s="69"/>
      <c r="C210" s="69"/>
      <c r="D210" s="69"/>
      <c r="E210" s="69"/>
      <c r="F210" s="94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</row>
    <row r="211" ht="15.75" customHeight="1">
      <c r="A211" s="69"/>
      <c r="B211" s="69"/>
      <c r="C211" s="69"/>
      <c r="D211" s="69"/>
      <c r="E211" s="69"/>
      <c r="F211" s="94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</row>
    <row r="212" ht="15.75" customHeight="1">
      <c r="A212" s="69"/>
      <c r="B212" s="69"/>
      <c r="C212" s="69"/>
      <c r="D212" s="69"/>
      <c r="E212" s="69"/>
      <c r="F212" s="94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</row>
    <row r="213" ht="15.75" customHeight="1">
      <c r="A213" s="69"/>
      <c r="B213" s="69"/>
      <c r="C213" s="69"/>
      <c r="D213" s="69"/>
      <c r="E213" s="69"/>
      <c r="F213" s="94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</row>
    <row r="214" ht="15.75" customHeight="1">
      <c r="A214" s="69"/>
      <c r="B214" s="69"/>
      <c r="C214" s="69"/>
      <c r="D214" s="69"/>
      <c r="E214" s="69"/>
      <c r="F214" s="94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</row>
    <row r="215" ht="15.75" customHeight="1">
      <c r="A215" s="69"/>
      <c r="B215" s="69"/>
      <c r="C215" s="69"/>
      <c r="D215" s="69"/>
      <c r="E215" s="69"/>
      <c r="F215" s="94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</row>
    <row r="216" ht="15.75" customHeight="1">
      <c r="A216" s="69"/>
      <c r="B216" s="69"/>
      <c r="C216" s="69"/>
      <c r="D216" s="69"/>
      <c r="E216" s="69"/>
      <c r="F216" s="94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</row>
    <row r="217" ht="15.75" customHeight="1">
      <c r="A217" s="69"/>
      <c r="B217" s="69"/>
      <c r="C217" s="69"/>
      <c r="D217" s="69"/>
      <c r="E217" s="69"/>
      <c r="F217" s="94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</row>
    <row r="218" ht="15.75" customHeight="1">
      <c r="A218" s="69"/>
      <c r="B218" s="69"/>
      <c r="C218" s="69"/>
      <c r="D218" s="69"/>
      <c r="E218" s="69"/>
      <c r="F218" s="94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</row>
    <row r="219" ht="15.75" customHeight="1">
      <c r="A219" s="69"/>
      <c r="B219" s="69"/>
      <c r="C219" s="69"/>
      <c r="D219" s="69"/>
      <c r="E219" s="69"/>
      <c r="F219" s="94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</row>
    <row r="220" ht="15.75" customHeight="1">
      <c r="A220" s="69"/>
      <c r="B220" s="69"/>
      <c r="C220" s="69"/>
      <c r="D220" s="69"/>
      <c r="E220" s="69"/>
      <c r="F220" s="94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ht="15.75" customHeight="1">
      <c r="A221" s="69"/>
      <c r="B221" s="69"/>
      <c r="C221" s="69"/>
      <c r="D221" s="69"/>
      <c r="E221" s="69"/>
      <c r="F221" s="94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ht="15.75" customHeight="1">
      <c r="A222" s="69"/>
      <c r="B222" s="69"/>
      <c r="C222" s="69"/>
      <c r="D222" s="69"/>
      <c r="E222" s="69"/>
      <c r="F222" s="94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</row>
    <row r="223" ht="15.75" customHeight="1">
      <c r="A223" s="69"/>
      <c r="B223" s="69"/>
      <c r="C223" s="69"/>
      <c r="D223" s="69"/>
      <c r="E223" s="69"/>
      <c r="F223" s="94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</row>
    <row r="224" ht="15.75" customHeight="1">
      <c r="A224" s="69"/>
      <c r="B224" s="69"/>
      <c r="C224" s="69"/>
      <c r="D224" s="69"/>
      <c r="E224" s="69"/>
      <c r="F224" s="94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</row>
    <row r="225" ht="15.75" customHeight="1">
      <c r="A225" s="69"/>
      <c r="B225" s="69"/>
      <c r="C225" s="69"/>
      <c r="D225" s="69"/>
      <c r="E225" s="69"/>
      <c r="F225" s="94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</row>
    <row r="226" ht="15.75" customHeight="1">
      <c r="A226" s="69"/>
      <c r="B226" s="69"/>
      <c r="C226" s="69"/>
      <c r="D226" s="69"/>
      <c r="E226" s="69"/>
      <c r="F226" s="94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</row>
    <row r="227" ht="15.75" customHeight="1">
      <c r="A227" s="69"/>
      <c r="B227" s="69"/>
      <c r="C227" s="69"/>
      <c r="D227" s="69"/>
      <c r="E227" s="69"/>
      <c r="F227" s="94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</row>
    <row r="228" ht="15.75" customHeight="1">
      <c r="A228" s="69"/>
      <c r="B228" s="69"/>
      <c r="C228" s="69"/>
      <c r="D228" s="69"/>
      <c r="E228" s="69"/>
      <c r="F228" s="94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</row>
    <row r="229" ht="15.75" customHeight="1">
      <c r="F229" s="100"/>
    </row>
    <row r="230" ht="15.75" customHeight="1">
      <c r="F230" s="100"/>
    </row>
    <row r="231" ht="15.75" customHeight="1">
      <c r="F231" s="100"/>
    </row>
    <row r="232" ht="15.75" customHeight="1">
      <c r="F232" s="100"/>
    </row>
    <row r="233" ht="15.75" customHeight="1">
      <c r="F233" s="100"/>
    </row>
    <row r="234" ht="15.75" customHeight="1">
      <c r="F234" s="100"/>
    </row>
    <row r="235" ht="15.75" customHeight="1">
      <c r="F235" s="100"/>
    </row>
    <row r="236" ht="15.75" customHeight="1">
      <c r="F236" s="100"/>
    </row>
    <row r="237" ht="15.75" customHeight="1">
      <c r="F237" s="100"/>
    </row>
    <row r="238" ht="15.75" customHeight="1">
      <c r="F238" s="100"/>
    </row>
    <row r="239" ht="15.75" customHeight="1">
      <c r="F239" s="100"/>
    </row>
    <row r="240" ht="15.75" customHeight="1">
      <c r="F240" s="100"/>
    </row>
    <row r="241" ht="15.75" customHeight="1">
      <c r="F241" s="100"/>
    </row>
    <row r="242" ht="15.75" customHeight="1">
      <c r="F242" s="100"/>
    </row>
    <row r="243" ht="15.75" customHeight="1">
      <c r="F243" s="100"/>
    </row>
    <row r="244" ht="15.75" customHeight="1">
      <c r="F244" s="100"/>
    </row>
    <row r="245" ht="15.75" customHeight="1">
      <c r="F245" s="100"/>
    </row>
    <row r="246" ht="15.75" customHeight="1">
      <c r="F246" s="100"/>
    </row>
    <row r="247" ht="15.75" customHeight="1">
      <c r="F247" s="100"/>
    </row>
    <row r="248" ht="15.75" customHeight="1">
      <c r="F248" s="100"/>
    </row>
    <row r="249" ht="15.75" customHeight="1">
      <c r="F249" s="100"/>
    </row>
    <row r="250" ht="15.75" customHeight="1">
      <c r="F250" s="100"/>
    </row>
    <row r="251" ht="15.75" customHeight="1">
      <c r="F251" s="100"/>
    </row>
    <row r="252" ht="15.75" customHeight="1">
      <c r="F252" s="100"/>
    </row>
    <row r="253" ht="15.75" customHeight="1">
      <c r="F253" s="100"/>
    </row>
    <row r="254" ht="15.75" customHeight="1">
      <c r="F254" s="100"/>
    </row>
    <row r="255" ht="15.75" customHeight="1">
      <c r="F255" s="100"/>
    </row>
    <row r="256" ht="15.75" customHeight="1">
      <c r="F256" s="100"/>
    </row>
    <row r="257" ht="15.75" customHeight="1">
      <c r="F257" s="100"/>
    </row>
    <row r="258" ht="15.75" customHeight="1">
      <c r="F258" s="100"/>
    </row>
    <row r="259" ht="15.75" customHeight="1">
      <c r="F259" s="100"/>
    </row>
    <row r="260" ht="15.75" customHeight="1">
      <c r="F260" s="100"/>
    </row>
    <row r="261" ht="15.75" customHeight="1">
      <c r="F261" s="100"/>
    </row>
    <row r="262" ht="15.75" customHeight="1">
      <c r="F262" s="100"/>
    </row>
    <row r="263" ht="15.75" customHeight="1">
      <c r="F263" s="100"/>
    </row>
    <row r="264" ht="15.75" customHeight="1">
      <c r="F264" s="100"/>
    </row>
    <row r="265" ht="15.75" customHeight="1">
      <c r="F265" s="100"/>
    </row>
    <row r="266" ht="15.75" customHeight="1">
      <c r="F266" s="100"/>
    </row>
    <row r="267" ht="15.75" customHeight="1">
      <c r="F267" s="100"/>
    </row>
    <row r="268" ht="15.75" customHeight="1">
      <c r="F268" s="100"/>
    </row>
    <row r="269" ht="15.75" customHeight="1">
      <c r="F269" s="100"/>
    </row>
    <row r="270" ht="15.75" customHeight="1">
      <c r="F270" s="100"/>
    </row>
    <row r="271" ht="15.75" customHeight="1">
      <c r="F271" s="100"/>
    </row>
    <row r="272" ht="15.75" customHeight="1">
      <c r="F272" s="100"/>
    </row>
    <row r="273" ht="15.75" customHeight="1">
      <c r="F273" s="100"/>
    </row>
    <row r="274" ht="15.75" customHeight="1">
      <c r="F274" s="100"/>
    </row>
    <row r="275" ht="15.75" customHeight="1">
      <c r="F275" s="100"/>
    </row>
    <row r="276" ht="15.75" customHeight="1">
      <c r="F276" s="100"/>
    </row>
    <row r="277" ht="15.75" customHeight="1">
      <c r="F277" s="100"/>
    </row>
    <row r="278" ht="15.75" customHeight="1">
      <c r="F278" s="100"/>
    </row>
    <row r="279" ht="15.75" customHeight="1">
      <c r="F279" s="100"/>
    </row>
    <row r="280" ht="15.75" customHeight="1">
      <c r="F280" s="100"/>
    </row>
    <row r="281" ht="15.75" customHeight="1">
      <c r="F281" s="100"/>
    </row>
    <row r="282" ht="15.75" customHeight="1">
      <c r="F282" s="100"/>
    </row>
    <row r="283" ht="15.75" customHeight="1">
      <c r="F283" s="100"/>
    </row>
    <row r="284" ht="15.75" customHeight="1">
      <c r="F284" s="100"/>
    </row>
    <row r="285" ht="15.75" customHeight="1">
      <c r="F285" s="100"/>
    </row>
    <row r="286" ht="15.75" customHeight="1">
      <c r="F286" s="100"/>
    </row>
    <row r="287" ht="15.75" customHeight="1">
      <c r="F287" s="100"/>
    </row>
    <row r="288" ht="15.75" customHeight="1">
      <c r="F288" s="100"/>
    </row>
    <row r="289" ht="15.75" customHeight="1">
      <c r="F289" s="100"/>
    </row>
    <row r="290" ht="15.75" customHeight="1">
      <c r="F290" s="100"/>
    </row>
    <row r="291" ht="15.75" customHeight="1">
      <c r="F291" s="100"/>
    </row>
    <row r="292" ht="15.75" customHeight="1">
      <c r="F292" s="100"/>
    </row>
    <row r="293" ht="15.75" customHeight="1">
      <c r="F293" s="100"/>
    </row>
    <row r="294" ht="15.75" customHeight="1">
      <c r="F294" s="100"/>
    </row>
    <row r="295" ht="15.75" customHeight="1">
      <c r="F295" s="100"/>
    </row>
    <row r="296" ht="15.75" customHeight="1">
      <c r="F296" s="100"/>
    </row>
    <row r="297" ht="15.75" customHeight="1">
      <c r="F297" s="100"/>
    </row>
    <row r="298" ht="15.75" customHeight="1">
      <c r="F298" s="100"/>
    </row>
    <row r="299" ht="15.75" customHeight="1">
      <c r="F299" s="100"/>
    </row>
    <row r="300" ht="15.75" customHeight="1">
      <c r="F300" s="100"/>
    </row>
    <row r="301" ht="15.75" customHeight="1">
      <c r="F301" s="100"/>
    </row>
    <row r="302" ht="15.75" customHeight="1">
      <c r="F302" s="100"/>
    </row>
    <row r="303" ht="15.75" customHeight="1">
      <c r="F303" s="100"/>
    </row>
    <row r="304" ht="15.75" customHeight="1">
      <c r="F304" s="100"/>
    </row>
    <row r="305" ht="15.75" customHeight="1">
      <c r="F305" s="100"/>
    </row>
    <row r="306" ht="15.75" customHeight="1">
      <c r="F306" s="100"/>
    </row>
    <row r="307" ht="15.75" customHeight="1">
      <c r="F307" s="100"/>
    </row>
    <row r="308" ht="15.75" customHeight="1">
      <c r="F308" s="100"/>
    </row>
    <row r="309" ht="15.75" customHeight="1">
      <c r="F309" s="100"/>
    </row>
    <row r="310" ht="15.75" customHeight="1">
      <c r="F310" s="100"/>
    </row>
    <row r="311" ht="15.75" customHeight="1">
      <c r="F311" s="100"/>
    </row>
    <row r="312" ht="15.75" customHeight="1">
      <c r="F312" s="100"/>
    </row>
    <row r="313" ht="15.75" customHeight="1">
      <c r="F313" s="100"/>
    </row>
    <row r="314" ht="15.75" customHeight="1">
      <c r="F314" s="100"/>
    </row>
    <row r="315" ht="15.75" customHeight="1">
      <c r="F315" s="100"/>
    </row>
    <row r="316" ht="15.75" customHeight="1">
      <c r="F316" s="100"/>
    </row>
    <row r="317" ht="15.75" customHeight="1">
      <c r="F317" s="100"/>
    </row>
    <row r="318" ht="15.75" customHeight="1">
      <c r="F318" s="100"/>
    </row>
    <row r="319" ht="15.75" customHeight="1">
      <c r="F319" s="100"/>
    </row>
    <row r="320" ht="15.75" customHeight="1">
      <c r="F320" s="100"/>
    </row>
    <row r="321" ht="15.75" customHeight="1">
      <c r="F321" s="100"/>
    </row>
    <row r="322" ht="15.75" customHeight="1">
      <c r="F322" s="100"/>
    </row>
    <row r="323" ht="15.75" customHeight="1">
      <c r="F323" s="100"/>
    </row>
    <row r="324" ht="15.75" customHeight="1">
      <c r="F324" s="100"/>
    </row>
    <row r="325" ht="15.75" customHeight="1">
      <c r="F325" s="100"/>
    </row>
    <row r="326" ht="15.75" customHeight="1">
      <c r="F326" s="100"/>
    </row>
    <row r="327" ht="15.75" customHeight="1">
      <c r="F327" s="100"/>
    </row>
    <row r="328" ht="15.75" customHeight="1">
      <c r="F328" s="100"/>
    </row>
    <row r="329" ht="15.75" customHeight="1">
      <c r="F329" s="100"/>
    </row>
    <row r="330" ht="15.75" customHeight="1">
      <c r="F330" s="100"/>
    </row>
    <row r="331" ht="15.75" customHeight="1">
      <c r="F331" s="100"/>
    </row>
    <row r="332" ht="15.75" customHeight="1">
      <c r="F332" s="100"/>
    </row>
    <row r="333" ht="15.75" customHeight="1">
      <c r="F333" s="100"/>
    </row>
    <row r="334" ht="15.75" customHeight="1">
      <c r="F334" s="100"/>
    </row>
    <row r="335" ht="15.75" customHeight="1">
      <c r="F335" s="100"/>
    </row>
    <row r="336" ht="15.75" customHeight="1">
      <c r="F336" s="100"/>
    </row>
    <row r="337" ht="15.75" customHeight="1">
      <c r="F337" s="100"/>
    </row>
    <row r="338" ht="15.75" customHeight="1">
      <c r="F338" s="100"/>
    </row>
    <row r="339" ht="15.75" customHeight="1">
      <c r="F339" s="100"/>
    </row>
    <row r="340" ht="15.75" customHeight="1">
      <c r="F340" s="100"/>
    </row>
    <row r="341" ht="15.75" customHeight="1">
      <c r="F341" s="100"/>
    </row>
    <row r="342" ht="15.75" customHeight="1">
      <c r="F342" s="100"/>
    </row>
    <row r="343" ht="15.75" customHeight="1">
      <c r="F343" s="100"/>
    </row>
    <row r="344" ht="15.75" customHeight="1">
      <c r="F344" s="100"/>
    </row>
    <row r="345" ht="15.75" customHeight="1">
      <c r="F345" s="100"/>
    </row>
    <row r="346" ht="15.75" customHeight="1">
      <c r="F346" s="100"/>
    </row>
    <row r="347" ht="15.75" customHeight="1">
      <c r="F347" s="100"/>
    </row>
    <row r="348" ht="15.75" customHeight="1">
      <c r="F348" s="100"/>
    </row>
    <row r="349" ht="15.75" customHeight="1">
      <c r="F349" s="100"/>
    </row>
    <row r="350" ht="15.75" customHeight="1">
      <c r="F350" s="100"/>
    </row>
    <row r="351" ht="15.75" customHeight="1">
      <c r="F351" s="100"/>
    </row>
    <row r="352" ht="15.75" customHeight="1">
      <c r="F352" s="100"/>
    </row>
    <row r="353" ht="15.75" customHeight="1">
      <c r="F353" s="100"/>
    </row>
    <row r="354" ht="15.75" customHeight="1">
      <c r="F354" s="100"/>
    </row>
    <row r="355" ht="15.75" customHeight="1">
      <c r="F355" s="100"/>
    </row>
    <row r="356" ht="15.75" customHeight="1">
      <c r="F356" s="100"/>
    </row>
    <row r="357" ht="15.75" customHeight="1">
      <c r="F357" s="100"/>
    </row>
    <row r="358" ht="15.75" customHeight="1">
      <c r="F358" s="100"/>
    </row>
    <row r="359" ht="15.75" customHeight="1">
      <c r="F359" s="100"/>
    </row>
    <row r="360" ht="15.75" customHeight="1">
      <c r="F360" s="100"/>
    </row>
    <row r="361" ht="15.75" customHeight="1">
      <c r="F361" s="100"/>
    </row>
    <row r="362" ht="15.75" customHeight="1">
      <c r="F362" s="100"/>
    </row>
    <row r="363" ht="15.75" customHeight="1">
      <c r="F363" s="100"/>
    </row>
    <row r="364" ht="15.75" customHeight="1">
      <c r="F364" s="100"/>
    </row>
    <row r="365" ht="15.75" customHeight="1">
      <c r="F365" s="100"/>
    </row>
    <row r="366" ht="15.75" customHeight="1">
      <c r="F366" s="100"/>
    </row>
    <row r="367" ht="15.75" customHeight="1">
      <c r="F367" s="100"/>
    </row>
    <row r="368" ht="15.75" customHeight="1">
      <c r="F368" s="100"/>
    </row>
    <row r="369" ht="15.75" customHeight="1">
      <c r="F369" s="100"/>
    </row>
    <row r="370" ht="15.75" customHeight="1">
      <c r="F370" s="100"/>
    </row>
    <row r="371" ht="15.75" customHeight="1">
      <c r="F371" s="100"/>
    </row>
    <row r="372" ht="15.75" customHeight="1">
      <c r="F372" s="100"/>
    </row>
    <row r="373" ht="15.75" customHeight="1">
      <c r="F373" s="100"/>
    </row>
    <row r="374" ht="15.75" customHeight="1">
      <c r="F374" s="100"/>
    </row>
    <row r="375" ht="15.75" customHeight="1">
      <c r="F375" s="100"/>
    </row>
    <row r="376" ht="15.75" customHeight="1">
      <c r="F376" s="100"/>
    </row>
    <row r="377" ht="15.75" customHeight="1">
      <c r="F377" s="100"/>
    </row>
    <row r="378" ht="15.75" customHeight="1">
      <c r="F378" s="100"/>
    </row>
    <row r="379" ht="15.75" customHeight="1">
      <c r="F379" s="100"/>
    </row>
    <row r="380" ht="15.75" customHeight="1">
      <c r="F380" s="100"/>
    </row>
    <row r="381" ht="15.75" customHeight="1">
      <c r="F381" s="100"/>
    </row>
    <row r="382" ht="15.75" customHeight="1">
      <c r="F382" s="100"/>
    </row>
    <row r="383" ht="15.75" customHeight="1">
      <c r="F383" s="100"/>
    </row>
    <row r="384" ht="15.75" customHeight="1">
      <c r="F384" s="100"/>
    </row>
    <row r="385" ht="15.75" customHeight="1">
      <c r="F385" s="100"/>
    </row>
    <row r="386" ht="15.75" customHeight="1">
      <c r="F386" s="100"/>
    </row>
    <row r="387" ht="15.75" customHeight="1">
      <c r="F387" s="100"/>
    </row>
    <row r="388" ht="15.75" customHeight="1">
      <c r="F388" s="100"/>
    </row>
    <row r="389" ht="15.75" customHeight="1">
      <c r="F389" s="100"/>
    </row>
    <row r="390" ht="15.75" customHeight="1">
      <c r="F390" s="100"/>
    </row>
    <row r="391" ht="15.75" customHeight="1">
      <c r="F391" s="100"/>
    </row>
    <row r="392" ht="15.75" customHeight="1">
      <c r="F392" s="100"/>
    </row>
    <row r="393" ht="15.75" customHeight="1">
      <c r="F393" s="100"/>
    </row>
    <row r="394" ht="15.75" customHeight="1">
      <c r="F394" s="100"/>
    </row>
    <row r="395" ht="15.75" customHeight="1">
      <c r="F395" s="100"/>
    </row>
    <row r="396" ht="15.75" customHeight="1">
      <c r="F396" s="100"/>
    </row>
    <row r="397" ht="15.75" customHeight="1">
      <c r="F397" s="100"/>
    </row>
    <row r="398" ht="15.75" customHeight="1">
      <c r="F398" s="100"/>
    </row>
    <row r="399" ht="15.75" customHeight="1">
      <c r="F399" s="100"/>
    </row>
    <row r="400" ht="15.75" customHeight="1">
      <c r="F400" s="100"/>
    </row>
    <row r="401" ht="15.75" customHeight="1">
      <c r="F401" s="100"/>
    </row>
    <row r="402" ht="15.75" customHeight="1">
      <c r="F402" s="100"/>
    </row>
    <row r="403" ht="15.75" customHeight="1">
      <c r="F403" s="100"/>
    </row>
    <row r="404" ht="15.75" customHeight="1">
      <c r="F404" s="100"/>
    </row>
    <row r="405" ht="15.75" customHeight="1">
      <c r="F405" s="100"/>
    </row>
    <row r="406" ht="15.75" customHeight="1">
      <c r="F406" s="100"/>
    </row>
    <row r="407" ht="15.75" customHeight="1">
      <c r="F407" s="100"/>
    </row>
    <row r="408" ht="15.75" customHeight="1">
      <c r="F408" s="100"/>
    </row>
    <row r="409" ht="15.75" customHeight="1">
      <c r="F409" s="100"/>
    </row>
    <row r="410" ht="15.75" customHeight="1">
      <c r="F410" s="100"/>
    </row>
    <row r="411" ht="15.75" customHeight="1">
      <c r="F411" s="100"/>
    </row>
    <row r="412" ht="15.75" customHeight="1">
      <c r="F412" s="100"/>
    </row>
    <row r="413" ht="15.75" customHeight="1">
      <c r="F413" s="100"/>
    </row>
    <row r="414" ht="15.75" customHeight="1">
      <c r="F414" s="100"/>
    </row>
    <row r="415" ht="15.75" customHeight="1">
      <c r="F415" s="100"/>
    </row>
    <row r="416" ht="15.75" customHeight="1">
      <c r="F416" s="100"/>
    </row>
    <row r="417" ht="15.75" customHeight="1">
      <c r="F417" s="100"/>
    </row>
    <row r="418" ht="15.75" customHeight="1">
      <c r="F418" s="100"/>
    </row>
    <row r="419" ht="15.75" customHeight="1">
      <c r="F419" s="100"/>
    </row>
    <row r="420" ht="15.75" customHeight="1">
      <c r="F420" s="100"/>
    </row>
    <row r="421" ht="15.75" customHeight="1">
      <c r="F421" s="100"/>
    </row>
    <row r="422" ht="15.75" customHeight="1">
      <c r="F422" s="100"/>
    </row>
    <row r="423" ht="15.75" customHeight="1">
      <c r="F423" s="100"/>
    </row>
    <row r="424" ht="15.75" customHeight="1">
      <c r="F424" s="100"/>
    </row>
    <row r="425" ht="15.75" customHeight="1">
      <c r="F425" s="100"/>
    </row>
    <row r="426" ht="15.75" customHeight="1">
      <c r="F426" s="100"/>
    </row>
    <row r="427" ht="15.75" customHeight="1">
      <c r="F427" s="100"/>
    </row>
    <row r="428" ht="15.75" customHeight="1">
      <c r="F428" s="100"/>
    </row>
    <row r="429" ht="15.75" customHeight="1">
      <c r="F429" s="100"/>
    </row>
    <row r="430" ht="15.75" customHeight="1">
      <c r="F430" s="100"/>
    </row>
    <row r="431" ht="15.75" customHeight="1">
      <c r="F431" s="100"/>
    </row>
    <row r="432" ht="15.75" customHeight="1">
      <c r="F432" s="100"/>
    </row>
    <row r="433" ht="15.75" customHeight="1">
      <c r="F433" s="100"/>
    </row>
    <row r="434" ht="15.75" customHeight="1">
      <c r="F434" s="100"/>
    </row>
    <row r="435" ht="15.75" customHeight="1">
      <c r="F435" s="100"/>
    </row>
    <row r="436" ht="15.75" customHeight="1">
      <c r="F436" s="100"/>
    </row>
    <row r="437" ht="15.75" customHeight="1">
      <c r="F437" s="100"/>
    </row>
    <row r="438" ht="15.75" customHeight="1">
      <c r="F438" s="100"/>
    </row>
    <row r="439" ht="15.75" customHeight="1">
      <c r="F439" s="100"/>
    </row>
    <row r="440" ht="15.75" customHeight="1">
      <c r="F440" s="100"/>
    </row>
    <row r="441" ht="15.75" customHeight="1">
      <c r="F441" s="100"/>
    </row>
    <row r="442" ht="15.75" customHeight="1">
      <c r="F442" s="100"/>
    </row>
    <row r="443" ht="15.75" customHeight="1">
      <c r="F443" s="100"/>
    </row>
    <row r="444" ht="15.75" customHeight="1">
      <c r="F444" s="100"/>
    </row>
    <row r="445" ht="15.75" customHeight="1">
      <c r="F445" s="100"/>
    </row>
    <row r="446" ht="15.75" customHeight="1">
      <c r="F446" s="100"/>
    </row>
    <row r="447" ht="15.75" customHeight="1">
      <c r="F447" s="100"/>
    </row>
    <row r="448" ht="15.75" customHeight="1">
      <c r="F448" s="100"/>
    </row>
    <row r="449" ht="15.75" customHeight="1">
      <c r="F449" s="100"/>
    </row>
    <row r="450" ht="15.75" customHeight="1">
      <c r="F450" s="100"/>
    </row>
    <row r="451" ht="15.75" customHeight="1">
      <c r="F451" s="100"/>
    </row>
    <row r="452" ht="15.75" customHeight="1">
      <c r="F452" s="100"/>
    </row>
    <row r="453" ht="15.75" customHeight="1">
      <c r="F453" s="100"/>
    </row>
    <row r="454" ht="15.75" customHeight="1">
      <c r="F454" s="100"/>
    </row>
    <row r="455" ht="15.75" customHeight="1">
      <c r="F455" s="100"/>
    </row>
    <row r="456" ht="15.75" customHeight="1">
      <c r="F456" s="100"/>
    </row>
    <row r="457" ht="15.75" customHeight="1">
      <c r="F457" s="100"/>
    </row>
    <row r="458" ht="15.75" customHeight="1">
      <c r="F458" s="100"/>
    </row>
    <row r="459" ht="15.75" customHeight="1">
      <c r="F459" s="100"/>
    </row>
    <row r="460" ht="15.75" customHeight="1">
      <c r="F460" s="100"/>
    </row>
    <row r="461" ht="15.75" customHeight="1">
      <c r="F461" s="100"/>
    </row>
    <row r="462" ht="15.75" customHeight="1">
      <c r="F462" s="100"/>
    </row>
    <row r="463" ht="15.75" customHeight="1">
      <c r="F463" s="100"/>
    </row>
    <row r="464" ht="15.75" customHeight="1">
      <c r="F464" s="100"/>
    </row>
    <row r="465" ht="15.75" customHeight="1">
      <c r="F465" s="100"/>
    </row>
    <row r="466" ht="15.75" customHeight="1">
      <c r="F466" s="100"/>
    </row>
    <row r="467" ht="15.75" customHeight="1">
      <c r="F467" s="100"/>
    </row>
    <row r="468" ht="15.75" customHeight="1">
      <c r="F468" s="100"/>
    </row>
    <row r="469" ht="15.75" customHeight="1">
      <c r="F469" s="100"/>
    </row>
    <row r="470" ht="15.75" customHeight="1">
      <c r="F470" s="100"/>
    </row>
    <row r="471" ht="15.75" customHeight="1">
      <c r="F471" s="100"/>
    </row>
    <row r="472" ht="15.75" customHeight="1">
      <c r="F472" s="100"/>
    </row>
    <row r="473" ht="15.75" customHeight="1">
      <c r="F473" s="100"/>
    </row>
    <row r="474" ht="15.75" customHeight="1">
      <c r="F474" s="100"/>
    </row>
    <row r="475" ht="15.75" customHeight="1">
      <c r="F475" s="100"/>
    </row>
    <row r="476" ht="15.75" customHeight="1">
      <c r="F476" s="100"/>
    </row>
    <row r="477" ht="15.75" customHeight="1">
      <c r="F477" s="100"/>
    </row>
    <row r="478" ht="15.75" customHeight="1">
      <c r="F478" s="100"/>
    </row>
    <row r="479" ht="15.75" customHeight="1">
      <c r="F479" s="100"/>
    </row>
    <row r="480" ht="15.75" customHeight="1">
      <c r="F480" s="100"/>
    </row>
    <row r="481" ht="15.75" customHeight="1">
      <c r="F481" s="100"/>
    </row>
    <row r="482" ht="15.75" customHeight="1">
      <c r="F482" s="100"/>
    </row>
    <row r="483" ht="15.75" customHeight="1">
      <c r="F483" s="100"/>
    </row>
    <row r="484" ht="15.75" customHeight="1">
      <c r="F484" s="100"/>
    </row>
    <row r="485" ht="15.75" customHeight="1">
      <c r="F485" s="100"/>
    </row>
    <row r="486" ht="15.75" customHeight="1">
      <c r="F486" s="100"/>
    </row>
    <row r="487" ht="15.75" customHeight="1">
      <c r="F487" s="100"/>
    </row>
    <row r="488" ht="15.75" customHeight="1">
      <c r="F488" s="100"/>
    </row>
    <row r="489" ht="15.75" customHeight="1">
      <c r="F489" s="100"/>
    </row>
    <row r="490" ht="15.75" customHeight="1">
      <c r="F490" s="100"/>
    </row>
    <row r="491" ht="15.75" customHeight="1">
      <c r="F491" s="100"/>
    </row>
    <row r="492" ht="15.75" customHeight="1">
      <c r="F492" s="100"/>
    </row>
    <row r="493" ht="15.75" customHeight="1">
      <c r="F493" s="100"/>
    </row>
    <row r="494" ht="15.75" customHeight="1">
      <c r="F494" s="100"/>
    </row>
    <row r="495" ht="15.75" customHeight="1">
      <c r="F495" s="100"/>
    </row>
    <row r="496" ht="15.75" customHeight="1">
      <c r="F496" s="100"/>
    </row>
    <row r="497" ht="15.75" customHeight="1">
      <c r="F497" s="100"/>
    </row>
    <row r="498" ht="15.75" customHeight="1">
      <c r="F498" s="100"/>
    </row>
    <row r="499" ht="15.75" customHeight="1">
      <c r="F499" s="100"/>
    </row>
    <row r="500" ht="15.75" customHeight="1">
      <c r="F500" s="100"/>
    </row>
    <row r="501" ht="15.75" customHeight="1">
      <c r="F501" s="100"/>
    </row>
    <row r="502" ht="15.75" customHeight="1">
      <c r="F502" s="100"/>
    </row>
    <row r="503" ht="15.75" customHeight="1">
      <c r="F503" s="100"/>
    </row>
    <row r="504" ht="15.75" customHeight="1">
      <c r="F504" s="100"/>
    </row>
    <row r="505" ht="15.75" customHeight="1">
      <c r="F505" s="100"/>
    </row>
    <row r="506" ht="15.75" customHeight="1">
      <c r="F506" s="100"/>
    </row>
    <row r="507" ht="15.75" customHeight="1">
      <c r="F507" s="100"/>
    </row>
    <row r="508" ht="15.75" customHeight="1">
      <c r="F508" s="100"/>
    </row>
    <row r="509" ht="15.75" customHeight="1">
      <c r="F509" s="100"/>
    </row>
    <row r="510" ht="15.75" customHeight="1">
      <c r="F510" s="100"/>
    </row>
    <row r="511" ht="15.75" customHeight="1">
      <c r="F511" s="100"/>
    </row>
    <row r="512" ht="15.75" customHeight="1">
      <c r="F512" s="100"/>
    </row>
    <row r="513" ht="15.75" customHeight="1">
      <c r="F513" s="100"/>
    </row>
    <row r="514" ht="15.75" customHeight="1">
      <c r="F514" s="100"/>
    </row>
    <row r="515" ht="15.75" customHeight="1">
      <c r="F515" s="100"/>
    </row>
    <row r="516" ht="15.75" customHeight="1">
      <c r="F516" s="100"/>
    </row>
    <row r="517" ht="15.75" customHeight="1">
      <c r="F517" s="100"/>
    </row>
    <row r="518" ht="15.75" customHeight="1">
      <c r="F518" s="100"/>
    </row>
    <row r="519" ht="15.75" customHeight="1">
      <c r="F519" s="100"/>
    </row>
    <row r="520" ht="15.75" customHeight="1">
      <c r="F520" s="100"/>
    </row>
    <row r="521" ht="15.75" customHeight="1">
      <c r="F521" s="100"/>
    </row>
    <row r="522" ht="15.75" customHeight="1">
      <c r="F522" s="100"/>
    </row>
    <row r="523" ht="15.75" customHeight="1">
      <c r="F523" s="100"/>
    </row>
    <row r="524" ht="15.75" customHeight="1">
      <c r="F524" s="100"/>
    </row>
    <row r="525" ht="15.75" customHeight="1">
      <c r="F525" s="100"/>
    </row>
    <row r="526" ht="15.75" customHeight="1">
      <c r="F526" s="100"/>
    </row>
    <row r="527" ht="15.75" customHeight="1">
      <c r="F527" s="100"/>
    </row>
    <row r="528" ht="15.75" customHeight="1">
      <c r="F528" s="100"/>
    </row>
    <row r="529" ht="15.75" customHeight="1">
      <c r="F529" s="100"/>
    </row>
    <row r="530" ht="15.75" customHeight="1">
      <c r="F530" s="100"/>
    </row>
    <row r="531" ht="15.75" customHeight="1">
      <c r="F531" s="100"/>
    </row>
    <row r="532" ht="15.75" customHeight="1">
      <c r="F532" s="100"/>
    </row>
    <row r="533" ht="15.75" customHeight="1">
      <c r="F533" s="100"/>
    </row>
    <row r="534" ht="15.75" customHeight="1">
      <c r="F534" s="100"/>
    </row>
    <row r="535" ht="15.75" customHeight="1">
      <c r="F535" s="100"/>
    </row>
    <row r="536" ht="15.75" customHeight="1">
      <c r="F536" s="100"/>
    </row>
    <row r="537" ht="15.75" customHeight="1">
      <c r="F537" s="100"/>
    </row>
    <row r="538" ht="15.75" customHeight="1">
      <c r="F538" s="100"/>
    </row>
    <row r="539" ht="15.75" customHeight="1">
      <c r="F539" s="100"/>
    </row>
    <row r="540" ht="15.75" customHeight="1">
      <c r="F540" s="100"/>
    </row>
    <row r="541" ht="15.75" customHeight="1">
      <c r="F541" s="100"/>
    </row>
    <row r="542" ht="15.75" customHeight="1">
      <c r="F542" s="100"/>
    </row>
    <row r="543" ht="15.75" customHeight="1">
      <c r="F543" s="100"/>
    </row>
    <row r="544" ht="15.75" customHeight="1">
      <c r="F544" s="100"/>
    </row>
    <row r="545" ht="15.75" customHeight="1">
      <c r="F545" s="100"/>
    </row>
    <row r="546" ht="15.75" customHeight="1">
      <c r="F546" s="100"/>
    </row>
    <row r="547" ht="15.75" customHeight="1">
      <c r="F547" s="100"/>
    </row>
    <row r="548" ht="15.75" customHeight="1">
      <c r="F548" s="100"/>
    </row>
    <row r="549" ht="15.75" customHeight="1">
      <c r="F549" s="100"/>
    </row>
    <row r="550" ht="15.75" customHeight="1">
      <c r="F550" s="100"/>
    </row>
    <row r="551" ht="15.75" customHeight="1">
      <c r="F551" s="100"/>
    </row>
    <row r="552" ht="15.75" customHeight="1">
      <c r="F552" s="100"/>
    </row>
    <row r="553" ht="15.75" customHeight="1">
      <c r="F553" s="100"/>
    </row>
    <row r="554" ht="15.75" customHeight="1">
      <c r="F554" s="100"/>
    </row>
    <row r="555" ht="15.75" customHeight="1">
      <c r="F555" s="100"/>
    </row>
    <row r="556" ht="15.75" customHeight="1">
      <c r="F556" s="100"/>
    </row>
    <row r="557" ht="15.75" customHeight="1">
      <c r="F557" s="100"/>
    </row>
    <row r="558" ht="15.75" customHeight="1">
      <c r="F558" s="100"/>
    </row>
    <row r="559" ht="15.75" customHeight="1">
      <c r="F559" s="100"/>
    </row>
    <row r="560" ht="15.75" customHeight="1">
      <c r="F560" s="100"/>
    </row>
    <row r="561" ht="15.75" customHeight="1">
      <c r="F561" s="100"/>
    </row>
    <row r="562" ht="15.75" customHeight="1">
      <c r="F562" s="100"/>
    </row>
    <row r="563" ht="15.75" customHeight="1">
      <c r="F563" s="100"/>
    </row>
    <row r="564" ht="15.75" customHeight="1">
      <c r="F564" s="100"/>
    </row>
    <row r="565" ht="15.75" customHeight="1">
      <c r="F565" s="100"/>
    </row>
    <row r="566" ht="15.75" customHeight="1">
      <c r="F566" s="100"/>
    </row>
    <row r="567" ht="15.75" customHeight="1">
      <c r="F567" s="100"/>
    </row>
    <row r="568" ht="15.75" customHeight="1">
      <c r="F568" s="100"/>
    </row>
    <row r="569" ht="15.75" customHeight="1">
      <c r="F569" s="100"/>
    </row>
    <row r="570" ht="15.75" customHeight="1">
      <c r="F570" s="100"/>
    </row>
    <row r="571" ht="15.75" customHeight="1">
      <c r="F571" s="100"/>
    </row>
    <row r="572" ht="15.75" customHeight="1">
      <c r="F572" s="100"/>
    </row>
    <row r="573" ht="15.75" customHeight="1">
      <c r="F573" s="100"/>
    </row>
    <row r="574" ht="15.75" customHeight="1">
      <c r="F574" s="100"/>
    </row>
    <row r="575" ht="15.75" customHeight="1">
      <c r="F575" s="100"/>
    </row>
    <row r="576" ht="15.75" customHeight="1">
      <c r="F576" s="100"/>
    </row>
    <row r="577" ht="15.75" customHeight="1">
      <c r="F577" s="100"/>
    </row>
    <row r="578" ht="15.75" customHeight="1">
      <c r="F578" s="100"/>
    </row>
    <row r="579" ht="15.75" customHeight="1">
      <c r="F579" s="100"/>
    </row>
    <row r="580" ht="15.75" customHeight="1">
      <c r="F580" s="100"/>
    </row>
    <row r="581" ht="15.75" customHeight="1">
      <c r="F581" s="100"/>
    </row>
    <row r="582" ht="15.75" customHeight="1">
      <c r="F582" s="100"/>
    </row>
    <row r="583" ht="15.75" customHeight="1">
      <c r="F583" s="100"/>
    </row>
    <row r="584" ht="15.75" customHeight="1">
      <c r="F584" s="100"/>
    </row>
    <row r="585" ht="15.75" customHeight="1">
      <c r="F585" s="100"/>
    </row>
    <row r="586" ht="15.75" customHeight="1">
      <c r="F586" s="100"/>
    </row>
    <row r="587" ht="15.75" customHeight="1">
      <c r="F587" s="100"/>
    </row>
    <row r="588" ht="15.75" customHeight="1">
      <c r="F588" s="100"/>
    </row>
    <row r="589" ht="15.75" customHeight="1">
      <c r="F589" s="100"/>
    </row>
    <row r="590" ht="15.75" customHeight="1">
      <c r="F590" s="100"/>
    </row>
    <row r="591" ht="15.75" customHeight="1">
      <c r="F591" s="100"/>
    </row>
    <row r="592" ht="15.75" customHeight="1">
      <c r="F592" s="100"/>
    </row>
    <row r="593" ht="15.75" customHeight="1">
      <c r="F593" s="100"/>
    </row>
    <row r="594" ht="15.75" customHeight="1">
      <c r="F594" s="100"/>
    </row>
    <row r="595" ht="15.75" customHeight="1">
      <c r="F595" s="100"/>
    </row>
    <row r="596" ht="15.75" customHeight="1">
      <c r="F596" s="100"/>
    </row>
    <row r="597" ht="15.75" customHeight="1">
      <c r="F597" s="100"/>
    </row>
    <row r="598" ht="15.75" customHeight="1">
      <c r="F598" s="100"/>
    </row>
    <row r="599" ht="15.75" customHeight="1">
      <c r="F599" s="100"/>
    </row>
    <row r="600" ht="15.75" customHeight="1">
      <c r="F600" s="100"/>
    </row>
    <row r="601" ht="15.75" customHeight="1">
      <c r="F601" s="100"/>
    </row>
    <row r="602" ht="15.75" customHeight="1">
      <c r="F602" s="100"/>
    </row>
    <row r="603" ht="15.75" customHeight="1">
      <c r="F603" s="100"/>
    </row>
    <row r="604" ht="15.75" customHeight="1">
      <c r="F604" s="100"/>
    </row>
    <row r="605" ht="15.75" customHeight="1">
      <c r="F605" s="100"/>
    </row>
    <row r="606" ht="15.75" customHeight="1">
      <c r="F606" s="100"/>
    </row>
    <row r="607" ht="15.75" customHeight="1">
      <c r="F607" s="100"/>
    </row>
    <row r="608" ht="15.75" customHeight="1">
      <c r="F608" s="100"/>
    </row>
    <row r="609" ht="15.75" customHeight="1">
      <c r="F609" s="100"/>
    </row>
    <row r="610" ht="15.75" customHeight="1">
      <c r="F610" s="100"/>
    </row>
    <row r="611" ht="15.75" customHeight="1">
      <c r="F611" s="100"/>
    </row>
    <row r="612" ht="15.75" customHeight="1">
      <c r="F612" s="100"/>
    </row>
    <row r="613" ht="15.75" customHeight="1">
      <c r="F613" s="100"/>
    </row>
    <row r="614" ht="15.75" customHeight="1">
      <c r="F614" s="100"/>
    </row>
    <row r="615" ht="15.75" customHeight="1">
      <c r="F615" s="100"/>
    </row>
    <row r="616" ht="15.75" customHeight="1">
      <c r="F616" s="100"/>
    </row>
    <row r="617" ht="15.75" customHeight="1">
      <c r="F617" s="100"/>
    </row>
    <row r="618" ht="15.75" customHeight="1">
      <c r="F618" s="100"/>
    </row>
    <row r="619" ht="15.75" customHeight="1">
      <c r="F619" s="100"/>
    </row>
    <row r="620" ht="15.75" customHeight="1">
      <c r="F620" s="100"/>
    </row>
    <row r="621" ht="15.75" customHeight="1">
      <c r="F621" s="100"/>
    </row>
    <row r="622" ht="15.75" customHeight="1">
      <c r="F622" s="100"/>
    </row>
    <row r="623" ht="15.75" customHeight="1">
      <c r="F623" s="100"/>
    </row>
    <row r="624" ht="15.75" customHeight="1">
      <c r="F624" s="100"/>
    </row>
    <row r="625" ht="15.75" customHeight="1">
      <c r="F625" s="100"/>
    </row>
    <row r="626" ht="15.75" customHeight="1">
      <c r="F626" s="100"/>
    </row>
    <row r="627" ht="15.75" customHeight="1">
      <c r="F627" s="100"/>
    </row>
    <row r="628" ht="15.75" customHeight="1">
      <c r="F628" s="100"/>
    </row>
    <row r="629" ht="15.75" customHeight="1">
      <c r="F629" s="100"/>
    </row>
    <row r="630" ht="15.75" customHeight="1">
      <c r="F630" s="100"/>
    </row>
    <row r="631" ht="15.75" customHeight="1">
      <c r="F631" s="100"/>
    </row>
    <row r="632" ht="15.75" customHeight="1">
      <c r="F632" s="100"/>
    </row>
    <row r="633" ht="15.75" customHeight="1">
      <c r="F633" s="100"/>
    </row>
    <row r="634" ht="15.75" customHeight="1">
      <c r="F634" s="100"/>
    </row>
    <row r="635" ht="15.75" customHeight="1">
      <c r="F635" s="100"/>
    </row>
    <row r="636" ht="15.75" customHeight="1">
      <c r="F636" s="100"/>
    </row>
    <row r="637" ht="15.75" customHeight="1">
      <c r="F637" s="100"/>
    </row>
    <row r="638" ht="15.75" customHeight="1">
      <c r="F638" s="100"/>
    </row>
    <row r="639" ht="15.75" customHeight="1">
      <c r="F639" s="100"/>
    </row>
    <row r="640" ht="15.75" customHeight="1">
      <c r="F640" s="100"/>
    </row>
    <row r="641" ht="15.75" customHeight="1">
      <c r="F641" s="100"/>
    </row>
    <row r="642" ht="15.75" customHeight="1">
      <c r="F642" s="100"/>
    </row>
    <row r="643" ht="15.75" customHeight="1">
      <c r="F643" s="100"/>
    </row>
    <row r="644" ht="15.75" customHeight="1">
      <c r="F644" s="100"/>
    </row>
    <row r="645" ht="15.75" customHeight="1">
      <c r="F645" s="100"/>
    </row>
    <row r="646" ht="15.75" customHeight="1">
      <c r="F646" s="100"/>
    </row>
    <row r="647" ht="15.75" customHeight="1">
      <c r="F647" s="100"/>
    </row>
    <row r="648" ht="15.75" customHeight="1">
      <c r="F648" s="100"/>
    </row>
    <row r="649" ht="15.75" customHeight="1">
      <c r="F649" s="100"/>
    </row>
    <row r="650" ht="15.75" customHeight="1">
      <c r="F650" s="100"/>
    </row>
    <row r="651" ht="15.75" customHeight="1">
      <c r="F651" s="100"/>
    </row>
    <row r="652" ht="15.75" customHeight="1">
      <c r="F652" s="100"/>
    </row>
    <row r="653" ht="15.75" customHeight="1">
      <c r="F653" s="100"/>
    </row>
    <row r="654" ht="15.75" customHeight="1">
      <c r="F654" s="100"/>
    </row>
    <row r="655" ht="15.75" customHeight="1">
      <c r="F655" s="100"/>
    </row>
    <row r="656" ht="15.75" customHeight="1">
      <c r="F656" s="100"/>
    </row>
    <row r="657" ht="15.75" customHeight="1">
      <c r="F657" s="100"/>
    </row>
    <row r="658" ht="15.75" customHeight="1">
      <c r="F658" s="100"/>
    </row>
    <row r="659" ht="15.75" customHeight="1">
      <c r="F659" s="100"/>
    </row>
    <row r="660" ht="15.75" customHeight="1">
      <c r="F660" s="100"/>
    </row>
    <row r="661" ht="15.75" customHeight="1">
      <c r="F661" s="100"/>
    </row>
    <row r="662" ht="15.75" customHeight="1">
      <c r="F662" s="100"/>
    </row>
    <row r="663" ht="15.75" customHeight="1">
      <c r="F663" s="100"/>
    </row>
    <row r="664" ht="15.75" customHeight="1">
      <c r="F664" s="100"/>
    </row>
    <row r="665" ht="15.75" customHeight="1">
      <c r="F665" s="100"/>
    </row>
    <row r="666" ht="15.75" customHeight="1">
      <c r="F666" s="100"/>
    </row>
    <row r="667" ht="15.75" customHeight="1">
      <c r="F667" s="100"/>
    </row>
    <row r="668" ht="15.75" customHeight="1">
      <c r="F668" s="100"/>
    </row>
    <row r="669" ht="15.75" customHeight="1">
      <c r="F669" s="100"/>
    </row>
    <row r="670" ht="15.75" customHeight="1">
      <c r="F670" s="100"/>
    </row>
    <row r="671" ht="15.75" customHeight="1">
      <c r="F671" s="100"/>
    </row>
    <row r="672" ht="15.75" customHeight="1">
      <c r="F672" s="100"/>
    </row>
    <row r="673" ht="15.75" customHeight="1">
      <c r="F673" s="100"/>
    </row>
    <row r="674" ht="15.75" customHeight="1">
      <c r="F674" s="100"/>
    </row>
    <row r="675" ht="15.75" customHeight="1">
      <c r="F675" s="100"/>
    </row>
    <row r="676" ht="15.75" customHeight="1">
      <c r="F676" s="100"/>
    </row>
    <row r="677" ht="15.75" customHeight="1">
      <c r="F677" s="100"/>
    </row>
    <row r="678" ht="15.75" customHeight="1">
      <c r="F678" s="100"/>
    </row>
    <row r="679" ht="15.75" customHeight="1">
      <c r="F679" s="100"/>
    </row>
    <row r="680" ht="15.75" customHeight="1">
      <c r="F680" s="100"/>
    </row>
    <row r="681" ht="15.75" customHeight="1">
      <c r="F681" s="100"/>
    </row>
    <row r="682" ht="15.75" customHeight="1">
      <c r="F682" s="100"/>
    </row>
    <row r="683" ht="15.75" customHeight="1">
      <c r="F683" s="100"/>
    </row>
    <row r="684" ht="15.75" customHeight="1">
      <c r="F684" s="100"/>
    </row>
    <row r="685" ht="15.75" customHeight="1">
      <c r="F685" s="100"/>
    </row>
    <row r="686" ht="15.75" customHeight="1">
      <c r="F686" s="100"/>
    </row>
    <row r="687" ht="15.75" customHeight="1">
      <c r="F687" s="100"/>
    </row>
    <row r="688" ht="15.75" customHeight="1">
      <c r="F688" s="100"/>
    </row>
    <row r="689" ht="15.75" customHeight="1">
      <c r="F689" s="100"/>
    </row>
    <row r="690" ht="15.75" customHeight="1">
      <c r="F690" s="100"/>
    </row>
    <row r="691" ht="15.75" customHeight="1">
      <c r="F691" s="100"/>
    </row>
    <row r="692" ht="15.75" customHeight="1">
      <c r="F692" s="100"/>
    </row>
    <row r="693" ht="15.75" customHeight="1">
      <c r="F693" s="100"/>
    </row>
    <row r="694" ht="15.75" customHeight="1">
      <c r="F694" s="100"/>
    </row>
    <row r="695" ht="15.75" customHeight="1">
      <c r="F695" s="100"/>
    </row>
    <row r="696" ht="15.75" customHeight="1">
      <c r="F696" s="100"/>
    </row>
    <row r="697" ht="15.75" customHeight="1">
      <c r="F697" s="100"/>
    </row>
    <row r="698" ht="15.75" customHeight="1">
      <c r="F698" s="100"/>
    </row>
    <row r="699" ht="15.75" customHeight="1">
      <c r="F699" s="100"/>
    </row>
    <row r="700" ht="15.75" customHeight="1">
      <c r="F700" s="100"/>
    </row>
    <row r="701" ht="15.75" customHeight="1">
      <c r="F701" s="100"/>
    </row>
    <row r="702" ht="15.75" customHeight="1">
      <c r="F702" s="100"/>
    </row>
    <row r="703" ht="15.75" customHeight="1">
      <c r="F703" s="100"/>
    </row>
    <row r="704" ht="15.75" customHeight="1">
      <c r="F704" s="100"/>
    </row>
    <row r="705" ht="15.75" customHeight="1">
      <c r="F705" s="100"/>
    </row>
    <row r="706" ht="15.75" customHeight="1">
      <c r="F706" s="100"/>
    </row>
    <row r="707" ht="15.75" customHeight="1">
      <c r="F707" s="100"/>
    </row>
    <row r="708" ht="15.75" customHeight="1">
      <c r="F708" s="100"/>
    </row>
    <row r="709" ht="15.75" customHeight="1">
      <c r="F709" s="100"/>
    </row>
    <row r="710" ht="15.75" customHeight="1">
      <c r="F710" s="100"/>
    </row>
    <row r="711" ht="15.75" customHeight="1">
      <c r="F711" s="100"/>
    </row>
    <row r="712" ht="15.75" customHeight="1">
      <c r="F712" s="100"/>
    </row>
    <row r="713" ht="15.75" customHeight="1">
      <c r="F713" s="100"/>
    </row>
    <row r="714" ht="15.75" customHeight="1">
      <c r="F714" s="100"/>
    </row>
    <row r="715" ht="15.75" customHeight="1">
      <c r="F715" s="100"/>
    </row>
    <row r="716" ht="15.75" customHeight="1">
      <c r="F716" s="100"/>
    </row>
    <row r="717" ht="15.75" customHeight="1">
      <c r="F717" s="100"/>
    </row>
    <row r="718" ht="15.75" customHeight="1">
      <c r="F718" s="100"/>
    </row>
    <row r="719" ht="15.75" customHeight="1">
      <c r="F719" s="100"/>
    </row>
    <row r="720" ht="15.75" customHeight="1">
      <c r="F720" s="100"/>
    </row>
    <row r="721" ht="15.75" customHeight="1">
      <c r="F721" s="100"/>
    </row>
    <row r="722" ht="15.75" customHeight="1">
      <c r="F722" s="100"/>
    </row>
    <row r="723" ht="15.75" customHeight="1">
      <c r="F723" s="100"/>
    </row>
    <row r="724" ht="15.75" customHeight="1">
      <c r="F724" s="100"/>
    </row>
    <row r="725" ht="15.75" customHeight="1">
      <c r="F725" s="100"/>
    </row>
    <row r="726" ht="15.75" customHeight="1">
      <c r="F726" s="100"/>
    </row>
    <row r="727" ht="15.75" customHeight="1">
      <c r="F727" s="100"/>
    </row>
    <row r="728" ht="15.75" customHeight="1">
      <c r="F728" s="100"/>
    </row>
    <row r="729" ht="15.75" customHeight="1">
      <c r="F729" s="100"/>
    </row>
    <row r="730" ht="15.75" customHeight="1">
      <c r="F730" s="100"/>
    </row>
    <row r="731" ht="15.75" customHeight="1">
      <c r="F731" s="100"/>
    </row>
    <row r="732" ht="15.75" customHeight="1">
      <c r="F732" s="100"/>
    </row>
    <row r="733" ht="15.75" customHeight="1">
      <c r="F733" s="100"/>
    </row>
    <row r="734" ht="15.75" customHeight="1">
      <c r="F734" s="100"/>
    </row>
    <row r="735" ht="15.75" customHeight="1">
      <c r="F735" s="100"/>
    </row>
    <row r="736" ht="15.75" customHeight="1">
      <c r="F736" s="100"/>
    </row>
    <row r="737" ht="15.75" customHeight="1">
      <c r="F737" s="100"/>
    </row>
    <row r="738" ht="15.75" customHeight="1">
      <c r="F738" s="100"/>
    </row>
    <row r="739" ht="15.75" customHeight="1">
      <c r="F739" s="100"/>
    </row>
    <row r="740" ht="15.75" customHeight="1">
      <c r="F740" s="100"/>
    </row>
    <row r="741" ht="15.75" customHeight="1">
      <c r="F741" s="100"/>
    </row>
    <row r="742" ht="15.75" customHeight="1">
      <c r="F742" s="100"/>
    </row>
    <row r="743" ht="15.75" customHeight="1">
      <c r="F743" s="100"/>
    </row>
    <row r="744" ht="15.75" customHeight="1">
      <c r="F744" s="100"/>
    </row>
    <row r="745" ht="15.75" customHeight="1">
      <c r="F745" s="100"/>
    </row>
    <row r="746" ht="15.75" customHeight="1">
      <c r="F746" s="100"/>
    </row>
    <row r="747" ht="15.75" customHeight="1">
      <c r="F747" s="100"/>
    </row>
    <row r="748" ht="15.75" customHeight="1">
      <c r="F748" s="100"/>
    </row>
    <row r="749" ht="15.75" customHeight="1">
      <c r="F749" s="100"/>
    </row>
    <row r="750" ht="15.75" customHeight="1">
      <c r="F750" s="100"/>
    </row>
    <row r="751" ht="15.75" customHeight="1">
      <c r="F751" s="100"/>
    </row>
    <row r="752" ht="15.75" customHeight="1">
      <c r="F752" s="100"/>
    </row>
    <row r="753" ht="15.75" customHeight="1">
      <c r="F753" s="100"/>
    </row>
    <row r="754" ht="15.75" customHeight="1">
      <c r="F754" s="100"/>
    </row>
    <row r="755" ht="15.75" customHeight="1">
      <c r="F755" s="100"/>
    </row>
    <row r="756" ht="15.75" customHeight="1">
      <c r="F756" s="100"/>
    </row>
    <row r="757" ht="15.75" customHeight="1">
      <c r="F757" s="100"/>
    </row>
    <row r="758" ht="15.75" customHeight="1">
      <c r="F758" s="100"/>
    </row>
    <row r="759" ht="15.75" customHeight="1">
      <c r="F759" s="100"/>
    </row>
    <row r="760" ht="15.75" customHeight="1">
      <c r="F760" s="100"/>
    </row>
    <row r="761" ht="15.75" customHeight="1">
      <c r="F761" s="100"/>
    </row>
    <row r="762" ht="15.75" customHeight="1">
      <c r="F762" s="100"/>
    </row>
    <row r="763" ht="15.75" customHeight="1">
      <c r="F763" s="100"/>
    </row>
    <row r="764" ht="15.75" customHeight="1">
      <c r="F764" s="100"/>
    </row>
    <row r="765" ht="15.75" customHeight="1">
      <c r="F765" s="100"/>
    </row>
    <row r="766" ht="15.75" customHeight="1">
      <c r="F766" s="100"/>
    </row>
    <row r="767" ht="15.75" customHeight="1">
      <c r="F767" s="100"/>
    </row>
    <row r="768" ht="15.75" customHeight="1">
      <c r="F768" s="100"/>
    </row>
    <row r="769" ht="15.75" customHeight="1">
      <c r="F769" s="100"/>
    </row>
    <row r="770" ht="15.75" customHeight="1">
      <c r="F770" s="100"/>
    </row>
    <row r="771" ht="15.75" customHeight="1">
      <c r="F771" s="100"/>
    </row>
    <row r="772" ht="15.75" customHeight="1">
      <c r="F772" s="100"/>
    </row>
    <row r="773" ht="15.75" customHeight="1">
      <c r="F773" s="100"/>
    </row>
    <row r="774" ht="15.75" customHeight="1">
      <c r="F774" s="100"/>
    </row>
    <row r="775" ht="15.75" customHeight="1">
      <c r="F775" s="100"/>
    </row>
    <row r="776" ht="15.75" customHeight="1">
      <c r="F776" s="100"/>
    </row>
    <row r="777" ht="15.75" customHeight="1">
      <c r="F777" s="100"/>
    </row>
    <row r="778" ht="15.75" customHeight="1">
      <c r="F778" s="100"/>
    </row>
    <row r="779" ht="15.75" customHeight="1">
      <c r="F779" s="100"/>
    </row>
    <row r="780" ht="15.75" customHeight="1">
      <c r="F780" s="100"/>
    </row>
    <row r="781" ht="15.75" customHeight="1">
      <c r="F781" s="100"/>
    </row>
    <row r="782" ht="15.75" customHeight="1">
      <c r="F782" s="100"/>
    </row>
    <row r="783" ht="15.75" customHeight="1">
      <c r="F783" s="100"/>
    </row>
    <row r="784" ht="15.75" customHeight="1">
      <c r="F784" s="100"/>
    </row>
    <row r="785" ht="15.75" customHeight="1">
      <c r="F785" s="100"/>
    </row>
    <row r="786" ht="15.75" customHeight="1">
      <c r="F786" s="100"/>
    </row>
    <row r="787" ht="15.75" customHeight="1">
      <c r="F787" s="100"/>
    </row>
    <row r="788" ht="15.75" customHeight="1">
      <c r="F788" s="100"/>
    </row>
    <row r="789" ht="15.75" customHeight="1">
      <c r="F789" s="100"/>
    </row>
    <row r="790" ht="15.75" customHeight="1">
      <c r="F790" s="100"/>
    </row>
    <row r="791" ht="15.75" customHeight="1">
      <c r="F791" s="100"/>
    </row>
    <row r="792" ht="15.75" customHeight="1">
      <c r="F792" s="100"/>
    </row>
    <row r="793" ht="15.75" customHeight="1">
      <c r="F793" s="100"/>
    </row>
    <row r="794" ht="15.75" customHeight="1">
      <c r="F794" s="100"/>
    </row>
    <row r="795" ht="15.75" customHeight="1">
      <c r="F795" s="100"/>
    </row>
    <row r="796" ht="15.75" customHeight="1">
      <c r="F796" s="100"/>
    </row>
    <row r="797" ht="15.75" customHeight="1">
      <c r="F797" s="100"/>
    </row>
    <row r="798" ht="15.75" customHeight="1">
      <c r="F798" s="100"/>
    </row>
    <row r="799" ht="15.75" customHeight="1">
      <c r="F799" s="100"/>
    </row>
    <row r="800" ht="15.75" customHeight="1">
      <c r="F800" s="100"/>
    </row>
    <row r="801" ht="15.75" customHeight="1">
      <c r="F801" s="100"/>
    </row>
    <row r="802" ht="15.75" customHeight="1">
      <c r="F802" s="100"/>
    </row>
    <row r="803" ht="15.75" customHeight="1">
      <c r="F803" s="100"/>
    </row>
    <row r="804" ht="15.75" customHeight="1">
      <c r="F804" s="100"/>
    </row>
    <row r="805" ht="15.75" customHeight="1">
      <c r="F805" s="100"/>
    </row>
    <row r="806" ht="15.75" customHeight="1">
      <c r="F806" s="100"/>
    </row>
    <row r="807" ht="15.75" customHeight="1">
      <c r="F807" s="100"/>
    </row>
    <row r="808" ht="15.75" customHeight="1">
      <c r="F808" s="100"/>
    </row>
    <row r="809" ht="15.75" customHeight="1">
      <c r="F809" s="100"/>
    </row>
    <row r="810" ht="15.75" customHeight="1">
      <c r="F810" s="100"/>
    </row>
    <row r="811" ht="15.75" customHeight="1">
      <c r="F811" s="100"/>
    </row>
    <row r="812" ht="15.75" customHeight="1">
      <c r="F812" s="100"/>
    </row>
    <row r="813" ht="15.75" customHeight="1">
      <c r="F813" s="100"/>
    </row>
    <row r="814" ht="15.75" customHeight="1">
      <c r="F814" s="100"/>
    </row>
    <row r="815" ht="15.75" customHeight="1">
      <c r="F815" s="100"/>
    </row>
    <row r="816" ht="15.75" customHeight="1">
      <c r="F816" s="100"/>
    </row>
    <row r="817" ht="15.75" customHeight="1">
      <c r="F817" s="100"/>
    </row>
    <row r="818" ht="15.75" customHeight="1">
      <c r="F818" s="100"/>
    </row>
    <row r="819" ht="15.75" customHeight="1">
      <c r="F819" s="100"/>
    </row>
    <row r="820" ht="15.75" customHeight="1">
      <c r="F820" s="100"/>
    </row>
    <row r="821" ht="15.75" customHeight="1">
      <c r="F821" s="100"/>
    </row>
    <row r="822" ht="15.75" customHeight="1">
      <c r="F822" s="100"/>
    </row>
    <row r="823" ht="15.75" customHeight="1">
      <c r="F823" s="100"/>
    </row>
    <row r="824" ht="15.75" customHeight="1">
      <c r="F824" s="100"/>
    </row>
    <row r="825" ht="15.75" customHeight="1">
      <c r="F825" s="100"/>
    </row>
    <row r="826" ht="15.75" customHeight="1">
      <c r="F826" s="100"/>
    </row>
    <row r="827" ht="15.75" customHeight="1">
      <c r="F827" s="100"/>
    </row>
    <row r="828" ht="15.75" customHeight="1">
      <c r="F828" s="100"/>
    </row>
    <row r="829" ht="15.75" customHeight="1">
      <c r="F829" s="100"/>
    </row>
    <row r="830" ht="15.75" customHeight="1">
      <c r="F830" s="100"/>
    </row>
    <row r="831" ht="15.75" customHeight="1">
      <c r="F831" s="100"/>
    </row>
    <row r="832" ht="15.75" customHeight="1">
      <c r="F832" s="100"/>
    </row>
    <row r="833" ht="15.75" customHeight="1">
      <c r="F833" s="100"/>
    </row>
    <row r="834" ht="15.75" customHeight="1">
      <c r="F834" s="100"/>
    </row>
    <row r="835" ht="15.75" customHeight="1">
      <c r="F835" s="100"/>
    </row>
    <row r="836" ht="15.75" customHeight="1">
      <c r="F836" s="100"/>
    </row>
    <row r="837" ht="15.75" customHeight="1">
      <c r="F837" s="100"/>
    </row>
    <row r="838" ht="15.75" customHeight="1">
      <c r="F838" s="100"/>
    </row>
    <row r="839" ht="15.75" customHeight="1">
      <c r="F839" s="100"/>
    </row>
    <row r="840" ht="15.75" customHeight="1">
      <c r="F840" s="100"/>
    </row>
    <row r="841" ht="15.75" customHeight="1">
      <c r="F841" s="100"/>
    </row>
    <row r="842" ht="15.75" customHeight="1">
      <c r="F842" s="100"/>
    </row>
    <row r="843" ht="15.75" customHeight="1">
      <c r="F843" s="100"/>
    </row>
    <row r="844" ht="15.75" customHeight="1">
      <c r="F844" s="100"/>
    </row>
    <row r="845" ht="15.75" customHeight="1">
      <c r="F845" s="100"/>
    </row>
    <row r="846" ht="15.75" customHeight="1">
      <c r="F846" s="100"/>
    </row>
    <row r="847" ht="15.75" customHeight="1">
      <c r="F847" s="100"/>
    </row>
    <row r="848" ht="15.75" customHeight="1">
      <c r="F848" s="100"/>
    </row>
    <row r="849" ht="15.75" customHeight="1">
      <c r="F849" s="100"/>
    </row>
    <row r="850" ht="15.75" customHeight="1">
      <c r="F850" s="100"/>
    </row>
    <row r="851" ht="15.75" customHeight="1">
      <c r="F851" s="100"/>
    </row>
    <row r="852" ht="15.75" customHeight="1">
      <c r="F852" s="100"/>
    </row>
    <row r="853" ht="15.75" customHeight="1">
      <c r="F853" s="100"/>
    </row>
    <row r="854" ht="15.75" customHeight="1">
      <c r="F854" s="100"/>
    </row>
    <row r="855" ht="15.75" customHeight="1">
      <c r="F855" s="100"/>
    </row>
    <row r="856" ht="15.75" customHeight="1">
      <c r="F856" s="100"/>
    </row>
    <row r="857" ht="15.75" customHeight="1">
      <c r="F857" s="100"/>
    </row>
    <row r="858" ht="15.75" customHeight="1">
      <c r="F858" s="100"/>
    </row>
    <row r="859" ht="15.75" customHeight="1">
      <c r="F859" s="100"/>
    </row>
    <row r="860" ht="15.75" customHeight="1">
      <c r="F860" s="100"/>
    </row>
    <row r="861" ht="15.75" customHeight="1">
      <c r="F861" s="100"/>
    </row>
    <row r="862" ht="15.75" customHeight="1">
      <c r="F862" s="100"/>
    </row>
    <row r="863" ht="15.75" customHeight="1">
      <c r="F863" s="100"/>
    </row>
    <row r="864" ht="15.75" customHeight="1">
      <c r="F864" s="100"/>
    </row>
    <row r="865" ht="15.75" customHeight="1">
      <c r="F865" s="100"/>
    </row>
    <row r="866" ht="15.75" customHeight="1">
      <c r="F866" s="100"/>
    </row>
    <row r="867" ht="15.75" customHeight="1">
      <c r="F867" s="100"/>
    </row>
    <row r="868" ht="15.75" customHeight="1">
      <c r="F868" s="100"/>
    </row>
    <row r="869" ht="15.75" customHeight="1">
      <c r="F869" s="100"/>
    </row>
    <row r="870" ht="15.75" customHeight="1">
      <c r="F870" s="100"/>
    </row>
    <row r="871" ht="15.75" customHeight="1">
      <c r="F871" s="100"/>
    </row>
    <row r="872" ht="15.75" customHeight="1">
      <c r="F872" s="100"/>
    </row>
    <row r="873" ht="15.75" customHeight="1">
      <c r="F873" s="100"/>
    </row>
    <row r="874" ht="15.75" customHeight="1">
      <c r="F874" s="100"/>
    </row>
    <row r="875" ht="15.75" customHeight="1">
      <c r="F875" s="100"/>
    </row>
    <row r="876" ht="15.75" customHeight="1">
      <c r="F876" s="100"/>
    </row>
    <row r="877" ht="15.75" customHeight="1">
      <c r="F877" s="100"/>
    </row>
    <row r="878" ht="15.75" customHeight="1">
      <c r="F878" s="100"/>
    </row>
    <row r="879" ht="15.75" customHeight="1">
      <c r="F879" s="100"/>
    </row>
    <row r="880" ht="15.75" customHeight="1">
      <c r="F880" s="100"/>
    </row>
    <row r="881" ht="15.75" customHeight="1">
      <c r="F881" s="100"/>
    </row>
    <row r="882" ht="15.75" customHeight="1">
      <c r="F882" s="100"/>
    </row>
    <row r="883" ht="15.75" customHeight="1">
      <c r="F883" s="100"/>
    </row>
    <row r="884" ht="15.75" customHeight="1">
      <c r="F884" s="100"/>
    </row>
    <row r="885" ht="15.75" customHeight="1">
      <c r="F885" s="100"/>
    </row>
    <row r="886" ht="15.75" customHeight="1">
      <c r="F886" s="100"/>
    </row>
    <row r="887" ht="15.75" customHeight="1">
      <c r="F887" s="100"/>
    </row>
    <row r="888" ht="15.75" customHeight="1">
      <c r="F888" s="100"/>
    </row>
    <row r="889" ht="15.75" customHeight="1">
      <c r="F889" s="100"/>
    </row>
    <row r="890" ht="15.75" customHeight="1">
      <c r="F890" s="100"/>
    </row>
    <row r="891" ht="15.75" customHeight="1">
      <c r="F891" s="100"/>
    </row>
    <row r="892" ht="15.75" customHeight="1">
      <c r="F892" s="100"/>
    </row>
    <row r="893" ht="15.75" customHeight="1">
      <c r="F893" s="100"/>
    </row>
    <row r="894" ht="15.75" customHeight="1">
      <c r="F894" s="100"/>
    </row>
    <row r="895" ht="15.75" customHeight="1">
      <c r="F895" s="100"/>
    </row>
    <row r="896" ht="15.75" customHeight="1">
      <c r="F896" s="100"/>
    </row>
    <row r="897" ht="15.75" customHeight="1">
      <c r="F897" s="100"/>
    </row>
    <row r="898" ht="15.75" customHeight="1">
      <c r="F898" s="100"/>
    </row>
    <row r="899" ht="15.75" customHeight="1">
      <c r="F899" s="100"/>
    </row>
    <row r="900" ht="15.75" customHeight="1">
      <c r="F900" s="100"/>
    </row>
    <row r="901" ht="15.75" customHeight="1">
      <c r="F901" s="100"/>
    </row>
    <row r="902" ht="15.75" customHeight="1">
      <c r="F902" s="100"/>
    </row>
    <row r="903" ht="15.75" customHeight="1">
      <c r="F903" s="100"/>
    </row>
    <row r="904" ht="15.75" customHeight="1">
      <c r="F904" s="100"/>
    </row>
    <row r="905" ht="15.75" customHeight="1">
      <c r="F905" s="100"/>
    </row>
    <row r="906" ht="15.75" customHeight="1">
      <c r="F906" s="100"/>
    </row>
    <row r="907" ht="15.75" customHeight="1">
      <c r="F907" s="100"/>
    </row>
    <row r="908" ht="15.75" customHeight="1">
      <c r="F908" s="100"/>
    </row>
    <row r="909" ht="15.75" customHeight="1">
      <c r="F909" s="100"/>
    </row>
    <row r="910" ht="15.75" customHeight="1">
      <c r="F910" s="100"/>
    </row>
    <row r="911" ht="15.75" customHeight="1">
      <c r="F911" s="100"/>
    </row>
    <row r="912" ht="15.75" customHeight="1">
      <c r="F912" s="100"/>
    </row>
    <row r="913" ht="15.75" customHeight="1">
      <c r="F913" s="100"/>
    </row>
    <row r="914" ht="15.75" customHeight="1">
      <c r="F914" s="100"/>
    </row>
    <row r="915" ht="15.75" customHeight="1">
      <c r="F915" s="100"/>
    </row>
    <row r="916" ht="15.75" customHeight="1">
      <c r="F916" s="100"/>
    </row>
    <row r="917" ht="15.75" customHeight="1">
      <c r="F917" s="100"/>
    </row>
    <row r="918" ht="15.75" customHeight="1">
      <c r="F918" s="100"/>
    </row>
    <row r="919" ht="15.75" customHeight="1">
      <c r="F919" s="100"/>
    </row>
    <row r="920" ht="15.75" customHeight="1">
      <c r="F920" s="100"/>
    </row>
    <row r="921" ht="15.75" customHeight="1">
      <c r="F921" s="100"/>
    </row>
    <row r="922" ht="15.75" customHeight="1">
      <c r="F922" s="100"/>
    </row>
    <row r="923" ht="15.75" customHeight="1">
      <c r="F923" s="100"/>
    </row>
    <row r="924" ht="15.75" customHeight="1">
      <c r="F924" s="100"/>
    </row>
    <row r="925" ht="15.75" customHeight="1">
      <c r="F925" s="100"/>
    </row>
    <row r="926" ht="15.75" customHeight="1">
      <c r="F926" s="100"/>
    </row>
    <row r="927" ht="15.75" customHeight="1">
      <c r="F927" s="100"/>
    </row>
    <row r="928" ht="15.75" customHeight="1">
      <c r="F928" s="100"/>
    </row>
    <row r="929" ht="15.75" customHeight="1">
      <c r="F929" s="100"/>
    </row>
    <row r="930" ht="15.75" customHeight="1">
      <c r="F930" s="100"/>
    </row>
    <row r="931" ht="15.75" customHeight="1">
      <c r="F931" s="100"/>
    </row>
    <row r="932" ht="15.75" customHeight="1">
      <c r="F932" s="100"/>
    </row>
    <row r="933" ht="15.75" customHeight="1">
      <c r="F933" s="100"/>
    </row>
    <row r="934" ht="15.75" customHeight="1">
      <c r="F934" s="100"/>
    </row>
    <row r="935" ht="15.75" customHeight="1">
      <c r="F935" s="100"/>
    </row>
    <row r="936" ht="15.75" customHeight="1">
      <c r="F936" s="100"/>
    </row>
    <row r="937" ht="15.75" customHeight="1">
      <c r="F937" s="100"/>
    </row>
    <row r="938" ht="15.75" customHeight="1">
      <c r="F938" s="100"/>
    </row>
    <row r="939" ht="15.75" customHeight="1">
      <c r="F939" s="100"/>
    </row>
    <row r="940" ht="15.75" customHeight="1">
      <c r="F940" s="100"/>
    </row>
    <row r="941" ht="15.75" customHeight="1">
      <c r="F941" s="100"/>
    </row>
    <row r="942" ht="15.75" customHeight="1">
      <c r="F942" s="100"/>
    </row>
    <row r="943" ht="15.75" customHeight="1">
      <c r="F943" s="100"/>
    </row>
    <row r="944" ht="15.75" customHeight="1">
      <c r="F944" s="100"/>
    </row>
    <row r="945" ht="15.75" customHeight="1">
      <c r="F945" s="100"/>
    </row>
    <row r="946" ht="15.75" customHeight="1">
      <c r="F946" s="100"/>
    </row>
    <row r="947" ht="15.75" customHeight="1">
      <c r="F947" s="100"/>
    </row>
    <row r="948" ht="15.75" customHeight="1">
      <c r="F948" s="100"/>
    </row>
    <row r="949" ht="15.75" customHeight="1">
      <c r="F949" s="100"/>
    </row>
    <row r="950" ht="15.75" customHeight="1">
      <c r="F950" s="100"/>
    </row>
    <row r="951" ht="15.75" customHeight="1">
      <c r="F951" s="100"/>
    </row>
    <row r="952" ht="15.75" customHeight="1">
      <c r="F952" s="100"/>
    </row>
    <row r="953" ht="15.75" customHeight="1">
      <c r="F953" s="100"/>
    </row>
    <row r="954" ht="15.75" customHeight="1">
      <c r="F954" s="100"/>
    </row>
    <row r="955" ht="15.75" customHeight="1">
      <c r="F955" s="100"/>
    </row>
    <row r="956" ht="15.75" customHeight="1">
      <c r="F956" s="100"/>
    </row>
    <row r="957" ht="15.75" customHeight="1">
      <c r="F957" s="100"/>
    </row>
    <row r="958" ht="15.75" customHeight="1">
      <c r="F958" s="100"/>
    </row>
    <row r="959" ht="15.75" customHeight="1">
      <c r="F959" s="100"/>
    </row>
    <row r="960" ht="15.75" customHeight="1">
      <c r="F960" s="100"/>
    </row>
    <row r="961" ht="15.75" customHeight="1">
      <c r="F961" s="100"/>
    </row>
    <row r="962" ht="15.75" customHeight="1">
      <c r="F962" s="100"/>
    </row>
    <row r="963" ht="15.75" customHeight="1">
      <c r="F963" s="100"/>
    </row>
    <row r="964" ht="15.75" customHeight="1">
      <c r="F964" s="100"/>
    </row>
    <row r="965" ht="15.75" customHeight="1">
      <c r="F965" s="100"/>
    </row>
    <row r="966" ht="15.75" customHeight="1">
      <c r="F966" s="100"/>
    </row>
    <row r="967" ht="15.75" customHeight="1">
      <c r="F967" s="100"/>
    </row>
    <row r="968" ht="15.75" customHeight="1">
      <c r="F968" s="100"/>
    </row>
    <row r="969" ht="15.75" customHeight="1">
      <c r="F969" s="100"/>
    </row>
    <row r="970" ht="15.75" customHeight="1">
      <c r="F970" s="100"/>
    </row>
    <row r="971" ht="15.75" customHeight="1">
      <c r="F971" s="100"/>
    </row>
    <row r="972" ht="15.75" customHeight="1">
      <c r="F972" s="100"/>
    </row>
    <row r="973" ht="15.75" customHeight="1">
      <c r="F973" s="100"/>
    </row>
    <row r="974" ht="15.75" customHeight="1">
      <c r="F974" s="100"/>
    </row>
    <row r="975" ht="15.75" customHeight="1">
      <c r="F975" s="100"/>
    </row>
    <row r="976" ht="15.75" customHeight="1">
      <c r="F976" s="100"/>
    </row>
    <row r="977" ht="15.75" customHeight="1">
      <c r="F977" s="100"/>
    </row>
    <row r="978" ht="15.75" customHeight="1">
      <c r="F978" s="100"/>
    </row>
    <row r="979" ht="15.75" customHeight="1">
      <c r="F979" s="100"/>
    </row>
    <row r="980" ht="15.75" customHeight="1">
      <c r="F980" s="100"/>
    </row>
    <row r="981" ht="15.75" customHeight="1">
      <c r="F981" s="100"/>
    </row>
    <row r="982" ht="15.75" customHeight="1">
      <c r="F982" s="100"/>
    </row>
    <row r="983" ht="15.75" customHeight="1">
      <c r="F983" s="100"/>
    </row>
    <row r="984" ht="15.75" customHeight="1">
      <c r="F984" s="100"/>
    </row>
    <row r="985" ht="15.75" customHeight="1">
      <c r="F985" s="100"/>
    </row>
    <row r="986" ht="15.75" customHeight="1">
      <c r="F986" s="100"/>
    </row>
    <row r="987" ht="15.75" customHeight="1">
      <c r="F987" s="100"/>
    </row>
    <row r="988" ht="15.75" customHeight="1">
      <c r="F988" s="100"/>
    </row>
    <row r="989" ht="15.75" customHeight="1">
      <c r="F989" s="100"/>
    </row>
    <row r="990" ht="15.75" customHeight="1">
      <c r="F990" s="100"/>
    </row>
    <row r="991" ht="15.75" customHeight="1">
      <c r="F991" s="100"/>
    </row>
    <row r="992" ht="15.75" customHeight="1">
      <c r="F992" s="100"/>
    </row>
    <row r="993" ht="15.75" customHeight="1">
      <c r="F993" s="100"/>
    </row>
    <row r="994" ht="15.75" customHeight="1">
      <c r="F994" s="100"/>
    </row>
    <row r="995" ht="15.75" customHeight="1">
      <c r="F995" s="100"/>
    </row>
    <row r="996" ht="15.75" customHeight="1">
      <c r="F996" s="100"/>
    </row>
    <row r="997" ht="15.75" customHeight="1">
      <c r="F997" s="100"/>
    </row>
    <row r="998" ht="15.75" customHeight="1">
      <c r="F998" s="100"/>
    </row>
    <row r="999" ht="15.75" customHeight="1">
      <c r="F999" s="100"/>
    </row>
    <row r="1000" ht="15.75" customHeight="1">
      <c r="F1000" s="100"/>
    </row>
    <row r="1001" ht="15.75" customHeight="1">
      <c r="F1001" s="100"/>
    </row>
    <row r="1002" ht="15.75" customHeight="1">
      <c r="F1002" s="100"/>
    </row>
    <row r="1003" ht="15.75" customHeight="1">
      <c r="F1003" s="100"/>
    </row>
    <row r="1004" ht="15.75" customHeight="1">
      <c r="F1004" s="100"/>
    </row>
    <row r="1005" ht="15.75" customHeight="1">
      <c r="F1005" s="100"/>
    </row>
    <row r="1006" ht="15.75" customHeight="1">
      <c r="F1006" s="100"/>
    </row>
    <row r="1007" ht="15.75" customHeight="1">
      <c r="F1007" s="100"/>
    </row>
    <row r="1008" ht="15.75" customHeight="1">
      <c r="F1008" s="100"/>
    </row>
  </sheetData>
  <mergeCells count="10">
    <mergeCell ref="L5:N5"/>
    <mergeCell ref="O5:Q5"/>
    <mergeCell ref="R5:T5"/>
    <mergeCell ref="C4:E4"/>
    <mergeCell ref="F4:H4"/>
    <mergeCell ref="I4:K4"/>
    <mergeCell ref="L4:N4"/>
    <mergeCell ref="C5:E5"/>
    <mergeCell ref="F5:H5"/>
    <mergeCell ref="I5:K5"/>
  </mergeCells>
  <conditionalFormatting sqref="G20">
    <cfRule type="cellIs" dxfId="0" priority="1" operator="equal">
      <formula>"m"</formula>
    </cfRule>
  </conditionalFormatting>
  <conditionalFormatting sqref="D20">
    <cfRule type="cellIs" dxfId="0" priority="2" operator="equal">
      <formula>"m"</formula>
    </cfRule>
  </conditionalFormatting>
  <conditionalFormatting sqref="C20">
    <cfRule type="cellIs" dxfId="0" priority="3" operator="equal">
      <formula>"m"</formula>
    </cfRule>
  </conditionalFormatting>
  <conditionalFormatting sqref="C20:Y212">
    <cfRule type="cellIs" dxfId="1" priority="4" operator="equal">
      <formula>"i"</formula>
    </cfRule>
  </conditionalFormatting>
  <conditionalFormatting sqref="C20:Y212">
    <cfRule type="cellIs" dxfId="1" priority="5" operator="equal">
      <formula>"i"</formula>
    </cfRule>
  </conditionalFormatting>
  <conditionalFormatting sqref="C20:Y212">
    <cfRule type="cellIs" dxfId="2" priority="6" operator="equal">
      <formula>"d"</formula>
    </cfRule>
  </conditionalFormatting>
  <conditionalFormatting sqref="E20:F20 H20:Y20">
    <cfRule type="cellIs" dxfId="0" priority="7" operator="equal">
      <formula>"m"</formula>
    </cfRule>
  </conditionalFormatting>
  <conditionalFormatting sqref="C10:Z212">
    <cfRule type="containsText" dxfId="3" priority="8" operator="containsText" text="I">
      <formula>NOT(ISERROR(SEARCH(("I"),(C10))))</formula>
    </cfRule>
  </conditionalFormatting>
  <conditionalFormatting sqref="C10:Z212">
    <cfRule type="containsText" dxfId="4" priority="9" operator="containsText" text="d">
      <formula>NOT(ISERROR(SEARCH(("d"),(C10))))</formula>
    </cfRule>
  </conditionalFormatting>
  <conditionalFormatting sqref="C10:Z329">
    <cfRule type="containsText" dxfId="5" priority="10" operator="containsText" text="m">
      <formula>NOT(ISERROR(SEARCH(("m"),(C10))))</formula>
    </cfRule>
  </conditionalFormatting>
  <conditionalFormatting sqref="C10:Z212">
    <cfRule type="containsText" dxfId="6" priority="11" operator="containsText" text="i">
      <formula>NOT(ISERROR(SEARCH(("i"),(C10))))</formula>
    </cfRule>
  </conditionalFormatting>
  <printOptions/>
  <pageMargins bottom="1.0" footer="0.0" header="0.0" left="0.75" right="0.75" top="1.0"/>
  <pageSetup orientation="portrait"/>
  <drawing r:id="rId2"/>
  <legacyDrawing r:id="rId3"/>
  <tableParts count="1"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8.44"/>
    <col customWidth="1" min="2" max="2" width="23.78"/>
    <col customWidth="1" min="3" max="3" width="13.11"/>
    <col customWidth="1" min="4" max="6" width="10.78"/>
    <col customWidth="1" min="7" max="26" width="10.44"/>
  </cols>
  <sheetData>
    <row r="1" ht="15.0" customHeight="1">
      <c r="A1" s="1"/>
      <c r="B1" s="2"/>
      <c r="C1" s="4">
        <f t="shared" ref="C1:Z1" si="1">COUNTIF(C10:C198,"i")</f>
        <v>12</v>
      </c>
      <c r="D1" s="4">
        <f t="shared" si="1"/>
        <v>0</v>
      </c>
      <c r="E1" s="4">
        <f t="shared" si="1"/>
        <v>0</v>
      </c>
      <c r="F1" s="4">
        <f t="shared" si="1"/>
        <v>0</v>
      </c>
      <c r="G1" s="4">
        <f t="shared" si="1"/>
        <v>0</v>
      </c>
      <c r="H1" s="4">
        <f t="shared" si="1"/>
        <v>0</v>
      </c>
      <c r="I1" s="4">
        <f t="shared" si="1"/>
        <v>0</v>
      </c>
      <c r="J1" s="4">
        <f t="shared" si="1"/>
        <v>0</v>
      </c>
      <c r="K1" s="4">
        <f t="shared" si="1"/>
        <v>0</v>
      </c>
      <c r="L1" s="4">
        <f t="shared" si="1"/>
        <v>0</v>
      </c>
      <c r="M1" s="4">
        <f t="shared" si="1"/>
        <v>0</v>
      </c>
      <c r="N1" s="4">
        <f t="shared" si="1"/>
        <v>0</v>
      </c>
      <c r="O1" s="4">
        <f t="shared" si="1"/>
        <v>0</v>
      </c>
      <c r="P1" s="4">
        <f t="shared" si="1"/>
        <v>0</v>
      </c>
      <c r="Q1" s="4">
        <f t="shared" si="1"/>
        <v>0</v>
      </c>
      <c r="R1" s="4">
        <f t="shared" si="1"/>
        <v>0</v>
      </c>
      <c r="S1" s="4">
        <f t="shared" si="1"/>
        <v>0</v>
      </c>
      <c r="T1" s="4">
        <f t="shared" si="1"/>
        <v>0</v>
      </c>
      <c r="U1" s="4">
        <f t="shared" si="1"/>
        <v>0</v>
      </c>
      <c r="V1" s="4">
        <f t="shared" si="1"/>
        <v>0</v>
      </c>
      <c r="W1" s="4">
        <f t="shared" si="1"/>
        <v>0</v>
      </c>
      <c r="X1" s="4">
        <f t="shared" si="1"/>
        <v>0</v>
      </c>
      <c r="Y1" s="4">
        <f t="shared" si="1"/>
        <v>0</v>
      </c>
      <c r="Z1" s="4">
        <f t="shared" si="1"/>
        <v>0</v>
      </c>
    </row>
    <row r="2" ht="15.0" customHeight="1">
      <c r="A2" s="1"/>
      <c r="B2" s="2"/>
      <c r="C2" s="8">
        <f t="shared" ref="C2:Z2" si="2">COUNTIF(C10:C199,"d")</f>
        <v>10</v>
      </c>
      <c r="D2" s="8">
        <f t="shared" si="2"/>
        <v>0</v>
      </c>
      <c r="E2" s="8">
        <f t="shared" si="2"/>
        <v>0</v>
      </c>
      <c r="F2" s="8">
        <f t="shared" si="2"/>
        <v>0</v>
      </c>
      <c r="G2" s="8">
        <f t="shared" si="2"/>
        <v>0</v>
      </c>
      <c r="H2" s="8">
        <f t="shared" si="2"/>
        <v>0</v>
      </c>
      <c r="I2" s="8">
        <f t="shared" si="2"/>
        <v>0</v>
      </c>
      <c r="J2" s="8">
        <f t="shared" si="2"/>
        <v>0</v>
      </c>
      <c r="K2" s="8">
        <f t="shared" si="2"/>
        <v>0</v>
      </c>
      <c r="L2" s="8">
        <f t="shared" si="2"/>
        <v>0</v>
      </c>
      <c r="M2" s="8">
        <f t="shared" si="2"/>
        <v>0</v>
      </c>
      <c r="N2" s="8">
        <f t="shared" si="2"/>
        <v>0</v>
      </c>
      <c r="O2" s="8">
        <f t="shared" si="2"/>
        <v>0</v>
      </c>
      <c r="P2" s="8">
        <f t="shared" si="2"/>
        <v>0</v>
      </c>
      <c r="Q2" s="8">
        <f t="shared" si="2"/>
        <v>0</v>
      </c>
      <c r="R2" s="8">
        <f t="shared" si="2"/>
        <v>0</v>
      </c>
      <c r="S2" s="8">
        <f t="shared" si="2"/>
        <v>0</v>
      </c>
      <c r="T2" s="8">
        <f t="shared" si="2"/>
        <v>0</v>
      </c>
      <c r="U2" s="8">
        <f t="shared" si="2"/>
        <v>0</v>
      </c>
      <c r="V2" s="8">
        <f t="shared" si="2"/>
        <v>0</v>
      </c>
      <c r="W2" s="8">
        <f t="shared" si="2"/>
        <v>0</v>
      </c>
      <c r="X2" s="8">
        <f t="shared" si="2"/>
        <v>0</v>
      </c>
      <c r="Y2" s="8">
        <f t="shared" si="2"/>
        <v>0</v>
      </c>
      <c r="Z2" s="8">
        <f t="shared" si="2"/>
        <v>0</v>
      </c>
    </row>
    <row r="3" ht="15.0" customHeight="1">
      <c r="A3" s="1"/>
      <c r="B3" s="2"/>
      <c r="C3" s="11">
        <f t="shared" ref="C3:Z3" si="3">COUNTIF(C10:C200,"m")</f>
        <v>87</v>
      </c>
      <c r="D3" s="11">
        <f t="shared" si="3"/>
        <v>0</v>
      </c>
      <c r="E3" s="11">
        <f t="shared" si="3"/>
        <v>0</v>
      </c>
      <c r="F3" s="11">
        <f t="shared" si="3"/>
        <v>0</v>
      </c>
      <c r="G3" s="11">
        <f t="shared" si="3"/>
        <v>0</v>
      </c>
      <c r="H3" s="11">
        <f t="shared" si="3"/>
        <v>0</v>
      </c>
      <c r="I3" s="11">
        <f t="shared" si="3"/>
        <v>0</v>
      </c>
      <c r="J3" s="11">
        <f t="shared" si="3"/>
        <v>0</v>
      </c>
      <c r="K3" s="11">
        <f t="shared" si="3"/>
        <v>0</v>
      </c>
      <c r="L3" s="11">
        <f t="shared" si="3"/>
        <v>0</v>
      </c>
      <c r="M3" s="11">
        <f t="shared" si="3"/>
        <v>0</v>
      </c>
      <c r="N3" s="11">
        <f t="shared" si="3"/>
        <v>0</v>
      </c>
      <c r="O3" s="11">
        <f t="shared" si="3"/>
        <v>0</v>
      </c>
      <c r="P3" s="11">
        <f t="shared" si="3"/>
        <v>0</v>
      </c>
      <c r="Q3" s="11">
        <f t="shared" si="3"/>
        <v>0</v>
      </c>
      <c r="R3" s="11">
        <f t="shared" si="3"/>
        <v>0</v>
      </c>
      <c r="S3" s="11">
        <f t="shared" si="3"/>
        <v>0</v>
      </c>
      <c r="T3" s="11">
        <f t="shared" si="3"/>
        <v>0</v>
      </c>
      <c r="U3" s="11">
        <f t="shared" si="3"/>
        <v>0</v>
      </c>
      <c r="V3" s="11">
        <f t="shared" si="3"/>
        <v>0</v>
      </c>
      <c r="W3" s="11">
        <f t="shared" si="3"/>
        <v>0</v>
      </c>
      <c r="X3" s="11">
        <f t="shared" si="3"/>
        <v>0</v>
      </c>
      <c r="Y3" s="11">
        <f t="shared" si="3"/>
        <v>0</v>
      </c>
      <c r="Z3" s="11">
        <f t="shared" si="3"/>
        <v>0</v>
      </c>
    </row>
    <row r="4" ht="15.0" customHeight="1">
      <c r="A4" s="1"/>
      <c r="B4" s="43" t="s">
        <v>0</v>
      </c>
      <c r="C4" s="23">
        <v>43532.0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1"/>
      <c r="B5" s="43" t="s">
        <v>74</v>
      </c>
      <c r="C5" s="10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1"/>
      <c r="B6" s="45" t="s">
        <v>75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ht="15.0" customHeight="1">
      <c r="A7" s="1"/>
      <c r="B7" s="43" t="s">
        <v>76</v>
      </c>
      <c r="C7" s="4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0" customHeight="1">
      <c r="A8" s="1"/>
      <c r="B8" s="43" t="s">
        <v>77</v>
      </c>
      <c r="C8" s="43" t="s">
        <v>78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0" customHeight="1">
      <c r="A9" s="52" t="s">
        <v>56</v>
      </c>
      <c r="B9" s="52" t="s">
        <v>57</v>
      </c>
      <c r="C9" s="43" t="s">
        <v>79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</row>
    <row r="10" ht="15.0" customHeight="1">
      <c r="A10" s="69" t="s">
        <v>80</v>
      </c>
      <c r="B10" s="69" t="s">
        <v>81</v>
      </c>
      <c r="C10" s="102" t="s">
        <v>60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</row>
    <row r="11" ht="15.0" customHeight="1">
      <c r="A11" s="69" t="s">
        <v>80</v>
      </c>
      <c r="B11" s="69" t="s">
        <v>82</v>
      </c>
      <c r="C11" s="102" t="s">
        <v>60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</row>
    <row r="12" ht="15.0" customHeight="1">
      <c r="A12" s="69" t="s">
        <v>80</v>
      </c>
      <c r="B12" s="69" t="s">
        <v>83</v>
      </c>
      <c r="C12" s="102" t="s">
        <v>60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</row>
    <row r="13" ht="15.0" customHeight="1">
      <c r="A13" s="69" t="s">
        <v>80</v>
      </c>
      <c r="B13" s="69" t="s">
        <v>84</v>
      </c>
      <c r="C13" s="102" t="s">
        <v>60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</row>
    <row r="14" ht="15.0" customHeight="1">
      <c r="A14" s="69" t="s">
        <v>80</v>
      </c>
      <c r="B14" s="69" t="s">
        <v>85</v>
      </c>
      <c r="C14" s="102" t="s">
        <v>60</v>
      </c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</row>
    <row r="15" ht="15.0" customHeight="1">
      <c r="A15" s="69" t="s">
        <v>80</v>
      </c>
      <c r="B15" s="69" t="s">
        <v>86</v>
      </c>
      <c r="C15" s="102" t="s">
        <v>60</v>
      </c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</row>
    <row r="16" ht="15.0" customHeight="1">
      <c r="A16" s="69" t="s">
        <v>80</v>
      </c>
      <c r="B16" s="69" t="s">
        <v>87</v>
      </c>
      <c r="C16" s="102" t="s">
        <v>60</v>
      </c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</row>
    <row r="17" ht="15.0" customHeight="1">
      <c r="A17" s="69" t="s">
        <v>80</v>
      </c>
      <c r="B17" s="69" t="s">
        <v>88</v>
      </c>
      <c r="C17" s="102" t="s">
        <v>60</v>
      </c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</row>
    <row r="18" ht="15.0" customHeight="1">
      <c r="A18" s="69" t="s">
        <v>80</v>
      </c>
      <c r="B18" s="69" t="s">
        <v>89</v>
      </c>
      <c r="C18" s="102" t="s">
        <v>58</v>
      </c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</row>
    <row r="19" ht="15.0" customHeight="1">
      <c r="A19" s="69" t="s">
        <v>80</v>
      </c>
      <c r="B19" s="69" t="s">
        <v>90</v>
      </c>
      <c r="C19" s="102" t="s">
        <v>60</v>
      </c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</row>
    <row r="20" ht="15.0" customHeight="1">
      <c r="A20" s="69" t="s">
        <v>80</v>
      </c>
      <c r="B20" s="69" t="s">
        <v>91</v>
      </c>
      <c r="C20" s="102" t="s">
        <v>60</v>
      </c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</row>
    <row r="21" ht="15.0" customHeight="1">
      <c r="A21" s="69" t="s">
        <v>80</v>
      </c>
      <c r="B21" s="69" t="s">
        <v>92</v>
      </c>
      <c r="C21" s="102" t="s">
        <v>60</v>
      </c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</row>
    <row r="22" ht="15.0" customHeight="1">
      <c r="A22" s="69" t="s">
        <v>80</v>
      </c>
      <c r="B22" s="69" t="s">
        <v>93</v>
      </c>
      <c r="C22" s="102" t="s">
        <v>58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</row>
    <row r="23" ht="15.0" customHeight="1">
      <c r="A23" s="69" t="s">
        <v>80</v>
      </c>
      <c r="B23" s="69" t="s">
        <v>94</v>
      </c>
      <c r="C23" s="102" t="s">
        <v>60</v>
      </c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</row>
    <row r="24" ht="15.0" customHeight="1">
      <c r="A24" s="69" t="s">
        <v>80</v>
      </c>
      <c r="B24" s="69" t="s">
        <v>95</v>
      </c>
      <c r="C24" s="102" t="s">
        <v>1</v>
      </c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</row>
    <row r="25" ht="15.0" customHeight="1">
      <c r="A25" s="69" t="s">
        <v>80</v>
      </c>
      <c r="B25" s="69" t="s">
        <v>96</v>
      </c>
      <c r="C25" s="102" t="s">
        <v>1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</row>
    <row r="26" ht="15.0" customHeight="1">
      <c r="A26" s="69" t="s">
        <v>80</v>
      </c>
      <c r="B26" s="69" t="s">
        <v>97</v>
      </c>
      <c r="C26" s="102" t="s">
        <v>1</v>
      </c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</row>
    <row r="27" ht="15.0" customHeight="1">
      <c r="A27" s="69" t="s">
        <v>80</v>
      </c>
      <c r="B27" s="69" t="s">
        <v>98</v>
      </c>
      <c r="C27" s="102" t="s">
        <v>60</v>
      </c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</row>
    <row r="28" ht="15.0" customHeight="1">
      <c r="A28" s="69" t="s">
        <v>80</v>
      </c>
      <c r="B28" s="69" t="s">
        <v>99</v>
      </c>
      <c r="C28" s="102" t="s">
        <v>60</v>
      </c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</row>
    <row r="29" ht="15.0" customHeight="1">
      <c r="A29" s="69" t="s">
        <v>80</v>
      </c>
      <c r="B29" s="69" t="s">
        <v>100</v>
      </c>
      <c r="C29" s="102" t="s">
        <v>60</v>
      </c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</row>
    <row r="30" ht="15.0" customHeight="1">
      <c r="A30" s="69" t="s">
        <v>80</v>
      </c>
      <c r="B30" s="69" t="s">
        <v>101</v>
      </c>
      <c r="C30" s="102" t="s">
        <v>60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</row>
    <row r="31" ht="15.0" customHeight="1">
      <c r="A31" s="69" t="s">
        <v>102</v>
      </c>
      <c r="B31" s="69" t="s">
        <v>103</v>
      </c>
      <c r="C31" s="102" t="s">
        <v>60</v>
      </c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</row>
    <row r="32" ht="15.0" customHeight="1">
      <c r="A32" s="69" t="s">
        <v>102</v>
      </c>
      <c r="B32" s="69" t="s">
        <v>104</v>
      </c>
      <c r="C32" s="102" t="s">
        <v>60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</row>
    <row r="33" ht="15.0" customHeight="1">
      <c r="A33" s="69" t="s">
        <v>102</v>
      </c>
      <c r="B33" s="69" t="s">
        <v>105</v>
      </c>
      <c r="C33" s="102" t="s">
        <v>60</v>
      </c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</row>
    <row r="34" ht="15.0" customHeight="1">
      <c r="A34" s="69" t="s">
        <v>102</v>
      </c>
      <c r="B34" s="69" t="s">
        <v>106</v>
      </c>
      <c r="C34" s="102" t="s">
        <v>58</v>
      </c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</row>
    <row r="35" ht="15.0" customHeight="1">
      <c r="A35" s="69" t="s">
        <v>102</v>
      </c>
      <c r="B35" s="69" t="s">
        <v>107</v>
      </c>
      <c r="C35" s="102" t="s">
        <v>60</v>
      </c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</row>
    <row r="36" ht="15.0" customHeight="1">
      <c r="A36" s="69" t="s">
        <v>102</v>
      </c>
      <c r="B36" s="69" t="s">
        <v>108</v>
      </c>
      <c r="C36" s="102" t="s">
        <v>60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</row>
    <row r="37" ht="15.0" customHeight="1">
      <c r="A37" s="69" t="s">
        <v>102</v>
      </c>
      <c r="B37" s="69" t="s">
        <v>109</v>
      </c>
      <c r="C37" s="102" t="s">
        <v>60</v>
      </c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</row>
    <row r="38" ht="15.0" customHeight="1">
      <c r="A38" s="69" t="s">
        <v>102</v>
      </c>
      <c r="B38" s="69" t="s">
        <v>110</v>
      </c>
      <c r="C38" s="102" t="s">
        <v>60</v>
      </c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</row>
    <row r="39" ht="15.0" customHeight="1">
      <c r="A39" s="69" t="s">
        <v>102</v>
      </c>
      <c r="B39" s="69" t="s">
        <v>111</v>
      </c>
      <c r="C39" s="102" t="s">
        <v>60</v>
      </c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</row>
    <row r="40" ht="15.0" customHeight="1">
      <c r="A40" s="69" t="s">
        <v>102</v>
      </c>
      <c r="B40" s="69" t="s">
        <v>112</v>
      </c>
      <c r="C40" s="102" t="s">
        <v>60</v>
      </c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</row>
    <row r="41" ht="15.0" customHeight="1">
      <c r="A41" s="69" t="s">
        <v>102</v>
      </c>
      <c r="B41" s="69" t="s">
        <v>113</v>
      </c>
      <c r="C41" s="102" t="s">
        <v>60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</row>
    <row r="42" ht="15.0" customHeight="1">
      <c r="A42" s="69" t="s">
        <v>102</v>
      </c>
      <c r="B42" s="69" t="s">
        <v>114</v>
      </c>
      <c r="C42" s="102" t="s">
        <v>60</v>
      </c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</row>
    <row r="43" ht="15.0" customHeight="1">
      <c r="A43" s="69" t="s">
        <v>102</v>
      </c>
      <c r="B43" s="69" t="s">
        <v>115</v>
      </c>
      <c r="C43" s="102" t="s">
        <v>60</v>
      </c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</row>
    <row r="44" ht="15.0" customHeight="1">
      <c r="A44" s="69" t="s">
        <v>102</v>
      </c>
      <c r="B44" s="69" t="s">
        <v>116</v>
      </c>
      <c r="C44" s="102" t="s">
        <v>60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</row>
    <row r="45" ht="15.0" customHeight="1">
      <c r="A45" s="69" t="s">
        <v>102</v>
      </c>
      <c r="B45" s="69" t="s">
        <v>117</v>
      </c>
      <c r="C45" s="102" t="s">
        <v>58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</row>
    <row r="46" ht="15.0" customHeight="1">
      <c r="A46" s="69" t="s">
        <v>102</v>
      </c>
      <c r="B46" s="69" t="s">
        <v>118</v>
      </c>
      <c r="C46" s="102" t="s">
        <v>58</v>
      </c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</row>
    <row r="47" ht="15.0" customHeight="1">
      <c r="A47" s="69" t="s">
        <v>102</v>
      </c>
      <c r="B47" s="69" t="s">
        <v>119</v>
      </c>
      <c r="C47" s="102" t="s">
        <v>60</v>
      </c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</row>
    <row r="48" ht="15.0" customHeight="1">
      <c r="A48" s="69" t="s">
        <v>102</v>
      </c>
      <c r="B48" s="69" t="s">
        <v>120</v>
      </c>
      <c r="C48" s="102" t="s">
        <v>60</v>
      </c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</row>
    <row r="49" ht="15.0" customHeight="1">
      <c r="A49" s="69" t="s">
        <v>102</v>
      </c>
      <c r="B49" s="69" t="s">
        <v>121</v>
      </c>
      <c r="C49" s="102" t="s">
        <v>60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</row>
    <row r="50" ht="15.0" customHeight="1">
      <c r="A50" s="69" t="s">
        <v>102</v>
      </c>
      <c r="B50" s="69" t="s">
        <v>122</v>
      </c>
      <c r="C50" s="102" t="s">
        <v>60</v>
      </c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</row>
    <row r="51" ht="15.0" customHeight="1">
      <c r="A51" s="69" t="s">
        <v>102</v>
      </c>
      <c r="B51" s="69" t="s">
        <v>123</v>
      </c>
      <c r="C51" s="102" t="s">
        <v>60</v>
      </c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</row>
    <row r="52" ht="15.0" customHeight="1">
      <c r="A52" s="69" t="s">
        <v>124</v>
      </c>
      <c r="B52" s="69" t="s">
        <v>125</v>
      </c>
      <c r="C52" s="102" t="s">
        <v>126</v>
      </c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</row>
    <row r="53" ht="15.0" customHeight="1">
      <c r="A53" s="69" t="s">
        <v>124</v>
      </c>
      <c r="B53" s="69" t="s">
        <v>127</v>
      </c>
      <c r="C53" s="102" t="s">
        <v>60</v>
      </c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</row>
    <row r="54" ht="15.0" customHeight="1">
      <c r="A54" s="69" t="s">
        <v>124</v>
      </c>
      <c r="B54" s="69" t="s">
        <v>128</v>
      </c>
      <c r="C54" s="102" t="s">
        <v>60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</row>
    <row r="55" ht="15.0" customHeight="1">
      <c r="A55" s="69" t="s">
        <v>124</v>
      </c>
      <c r="B55" s="69" t="s">
        <v>129</v>
      </c>
      <c r="C55" s="102" t="s">
        <v>60</v>
      </c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</row>
    <row r="56" ht="15.0" customHeight="1">
      <c r="A56" s="69" t="s">
        <v>124</v>
      </c>
      <c r="B56" s="69" t="s">
        <v>130</v>
      </c>
      <c r="C56" s="102" t="s">
        <v>60</v>
      </c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</row>
    <row r="57" ht="15.0" customHeight="1">
      <c r="A57" s="69" t="s">
        <v>124</v>
      </c>
      <c r="B57" s="69" t="s">
        <v>131</v>
      </c>
      <c r="C57" s="102" t="s">
        <v>60</v>
      </c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</row>
    <row r="58" ht="15.0" customHeight="1">
      <c r="A58" s="69" t="s">
        <v>124</v>
      </c>
      <c r="B58" s="69" t="s">
        <v>132</v>
      </c>
      <c r="C58" s="102" t="s">
        <v>60</v>
      </c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</row>
    <row r="59" ht="15.0" customHeight="1">
      <c r="A59" s="69" t="s">
        <v>124</v>
      </c>
      <c r="B59" s="69" t="s">
        <v>133</v>
      </c>
      <c r="C59" s="102" t="s">
        <v>60</v>
      </c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</row>
    <row r="60" ht="15.0" customHeight="1">
      <c r="A60" s="69" t="s">
        <v>124</v>
      </c>
      <c r="B60" s="69" t="s">
        <v>134</v>
      </c>
      <c r="C60" s="102" t="s">
        <v>60</v>
      </c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</row>
    <row r="61" ht="15.0" customHeight="1">
      <c r="A61" s="69" t="s">
        <v>124</v>
      </c>
      <c r="B61" s="69" t="s">
        <v>135</v>
      </c>
      <c r="C61" s="102" t="s">
        <v>60</v>
      </c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</row>
    <row r="62" ht="15.0" customHeight="1">
      <c r="A62" s="69" t="s">
        <v>124</v>
      </c>
      <c r="B62" s="69" t="s">
        <v>136</v>
      </c>
      <c r="C62" s="102" t="s">
        <v>60</v>
      </c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</row>
    <row r="63" ht="15.0" customHeight="1">
      <c r="A63" s="69" t="s">
        <v>124</v>
      </c>
      <c r="B63" s="69" t="s">
        <v>137</v>
      </c>
      <c r="C63" s="102" t="s">
        <v>60</v>
      </c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</row>
    <row r="64" ht="15.0" customHeight="1">
      <c r="A64" s="69" t="s">
        <v>124</v>
      </c>
      <c r="B64" s="69" t="s">
        <v>138</v>
      </c>
      <c r="C64" s="102" t="s">
        <v>60</v>
      </c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</row>
    <row r="65" ht="15.0" customHeight="1">
      <c r="A65" s="69" t="s">
        <v>124</v>
      </c>
      <c r="B65" s="69" t="s">
        <v>139</v>
      </c>
      <c r="C65" s="102" t="s">
        <v>58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</row>
    <row r="66" ht="15.0" customHeight="1">
      <c r="A66" s="69" t="s">
        <v>140</v>
      </c>
      <c r="B66" s="69" t="s">
        <v>141</v>
      </c>
      <c r="C66" s="69" t="s">
        <v>60</v>
      </c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</row>
    <row r="67" ht="15.0" customHeight="1">
      <c r="A67" s="69" t="s">
        <v>140</v>
      </c>
      <c r="B67" s="69" t="s">
        <v>142</v>
      </c>
      <c r="C67" s="69" t="s">
        <v>1</v>
      </c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</row>
    <row r="68" ht="15.0" customHeight="1">
      <c r="A68" s="69" t="s">
        <v>140</v>
      </c>
      <c r="B68" s="69" t="s">
        <v>143</v>
      </c>
      <c r="C68" s="69" t="s">
        <v>1</v>
      </c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</row>
    <row r="69" ht="15.0" customHeight="1">
      <c r="A69" s="69" t="s">
        <v>140</v>
      </c>
      <c r="B69" s="69" t="s">
        <v>144</v>
      </c>
      <c r="C69" s="69" t="s">
        <v>58</v>
      </c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</row>
    <row r="70" ht="15.0" customHeight="1">
      <c r="A70" s="69" t="s">
        <v>140</v>
      </c>
      <c r="B70" s="69" t="s">
        <v>145</v>
      </c>
      <c r="C70" s="103" t="s">
        <v>146</v>
      </c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</row>
    <row r="71" ht="15.0" customHeight="1">
      <c r="A71" s="69" t="s">
        <v>140</v>
      </c>
      <c r="B71" s="69" t="s">
        <v>147</v>
      </c>
      <c r="C71" s="69" t="s">
        <v>60</v>
      </c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</row>
    <row r="72" ht="15.0" customHeight="1">
      <c r="A72" s="69" t="s">
        <v>140</v>
      </c>
      <c r="B72" s="69" t="s">
        <v>148</v>
      </c>
      <c r="C72" s="69" t="s">
        <v>60</v>
      </c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</row>
    <row r="73" ht="15.0" customHeight="1">
      <c r="A73" s="69" t="s">
        <v>140</v>
      </c>
      <c r="B73" s="69" t="s">
        <v>149</v>
      </c>
      <c r="C73" s="69" t="s">
        <v>60</v>
      </c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</row>
    <row r="74" ht="15.0" customHeight="1">
      <c r="A74" s="69" t="s">
        <v>140</v>
      </c>
      <c r="B74" s="69" t="s">
        <v>150</v>
      </c>
      <c r="C74" s="69" t="s">
        <v>1</v>
      </c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</row>
    <row r="75" ht="15.0" customHeight="1">
      <c r="A75" s="69" t="s">
        <v>140</v>
      </c>
      <c r="B75" s="69" t="s">
        <v>151</v>
      </c>
      <c r="C75" s="69" t="s">
        <v>58</v>
      </c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</row>
    <row r="76" ht="15.0" customHeight="1">
      <c r="A76" s="69" t="s">
        <v>140</v>
      </c>
      <c r="B76" s="69" t="s">
        <v>152</v>
      </c>
      <c r="C76" s="69" t="s">
        <v>60</v>
      </c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</row>
    <row r="77" ht="15.0" customHeight="1">
      <c r="A77" s="69" t="s">
        <v>140</v>
      </c>
      <c r="B77" s="69" t="s">
        <v>153</v>
      </c>
      <c r="C77" s="69" t="s">
        <v>60</v>
      </c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</row>
    <row r="78" ht="15.0" customHeight="1">
      <c r="A78" s="69" t="s">
        <v>140</v>
      </c>
      <c r="B78" s="69" t="s">
        <v>154</v>
      </c>
      <c r="C78" s="69" t="s">
        <v>1</v>
      </c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</row>
    <row r="79" ht="15.0" customHeight="1">
      <c r="A79" s="69" t="s">
        <v>140</v>
      </c>
      <c r="B79" s="69" t="s">
        <v>155</v>
      </c>
      <c r="C79" s="69" t="s">
        <v>126</v>
      </c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</row>
    <row r="80" ht="15.0" customHeight="1">
      <c r="A80" s="69" t="s">
        <v>140</v>
      </c>
      <c r="B80" s="69" t="s">
        <v>156</v>
      </c>
      <c r="C80" s="69" t="s">
        <v>60</v>
      </c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</row>
    <row r="81" ht="15.0" customHeight="1">
      <c r="A81" s="69" t="s">
        <v>140</v>
      </c>
      <c r="B81" s="69" t="s">
        <v>157</v>
      </c>
      <c r="C81" s="69" t="s">
        <v>126</v>
      </c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</row>
    <row r="82" ht="15.0" customHeight="1">
      <c r="A82" s="69" t="s">
        <v>140</v>
      </c>
      <c r="B82" s="69" t="s">
        <v>158</v>
      </c>
      <c r="C82" s="69" t="s">
        <v>60</v>
      </c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</row>
    <row r="83" ht="15.0" customHeight="1">
      <c r="A83" s="69" t="s">
        <v>140</v>
      </c>
      <c r="B83" s="69" t="s">
        <v>159</v>
      </c>
      <c r="C83" s="69" t="s">
        <v>60</v>
      </c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</row>
    <row r="84" ht="15.0" customHeight="1">
      <c r="A84" s="69" t="s">
        <v>140</v>
      </c>
      <c r="B84" s="69" t="s">
        <v>160</v>
      </c>
      <c r="C84" s="69" t="s">
        <v>60</v>
      </c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</row>
    <row r="85" ht="15.0" customHeight="1">
      <c r="A85" s="69" t="s">
        <v>140</v>
      </c>
      <c r="B85" s="69" t="s">
        <v>161</v>
      </c>
      <c r="C85" s="69" t="s">
        <v>58</v>
      </c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</row>
    <row r="86" ht="15.0" customHeight="1">
      <c r="A86" s="69" t="s">
        <v>140</v>
      </c>
      <c r="B86" s="69" t="s">
        <v>162</v>
      </c>
      <c r="C86" s="69" t="s">
        <v>60</v>
      </c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</row>
    <row r="87" ht="15.0" customHeight="1">
      <c r="A87" s="69" t="s">
        <v>140</v>
      </c>
      <c r="B87" s="69" t="s">
        <v>163</v>
      </c>
      <c r="C87" s="69" t="s">
        <v>60</v>
      </c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</row>
    <row r="88" ht="15.0" customHeight="1">
      <c r="A88" s="69" t="s">
        <v>140</v>
      </c>
      <c r="B88" s="69" t="s">
        <v>164</v>
      </c>
      <c r="C88" s="69" t="s">
        <v>60</v>
      </c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</row>
    <row r="89" ht="15.0" customHeight="1">
      <c r="A89" s="69" t="s">
        <v>165</v>
      </c>
      <c r="B89" s="69" t="s">
        <v>166</v>
      </c>
      <c r="C89" s="102" t="s">
        <v>60</v>
      </c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</row>
    <row r="90" ht="15.0" customHeight="1">
      <c r="A90" s="69" t="s">
        <v>165</v>
      </c>
      <c r="B90" s="69" t="s">
        <v>167</v>
      </c>
      <c r="C90" s="102" t="s">
        <v>60</v>
      </c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</row>
    <row r="91" ht="15.0" customHeight="1">
      <c r="A91" s="69" t="s">
        <v>165</v>
      </c>
      <c r="B91" s="69" t="s">
        <v>168</v>
      </c>
      <c r="C91" s="102" t="s">
        <v>60</v>
      </c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</row>
    <row r="92" ht="15.0" customHeight="1">
      <c r="A92" s="69" t="s">
        <v>165</v>
      </c>
      <c r="B92" s="69" t="s">
        <v>169</v>
      </c>
      <c r="C92" s="102" t="s">
        <v>60</v>
      </c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</row>
    <row r="93" ht="15.0" customHeight="1">
      <c r="A93" s="69" t="s">
        <v>165</v>
      </c>
      <c r="B93" s="69" t="s">
        <v>170</v>
      </c>
      <c r="C93" s="102" t="s">
        <v>60</v>
      </c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</row>
    <row r="94" ht="15.0" customHeight="1">
      <c r="A94" s="69" t="s">
        <v>165</v>
      </c>
      <c r="B94" s="69" t="s">
        <v>171</v>
      </c>
      <c r="C94" s="102" t="s">
        <v>60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</row>
    <row r="95" ht="15.0" customHeight="1">
      <c r="A95" s="69" t="s">
        <v>165</v>
      </c>
      <c r="B95" s="69" t="s">
        <v>172</v>
      </c>
      <c r="C95" s="102" t="s">
        <v>60</v>
      </c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</row>
    <row r="96" ht="15.0" customHeight="1">
      <c r="A96" s="69" t="s">
        <v>165</v>
      </c>
      <c r="B96" s="69" t="s">
        <v>173</v>
      </c>
      <c r="C96" s="102" t="s">
        <v>60</v>
      </c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</row>
    <row r="97" ht="15.0" customHeight="1">
      <c r="A97" s="69" t="s">
        <v>165</v>
      </c>
      <c r="B97" s="69" t="s">
        <v>174</v>
      </c>
      <c r="C97" s="102" t="s">
        <v>60</v>
      </c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</row>
    <row r="98" ht="15.0" customHeight="1">
      <c r="A98" s="69" t="s">
        <v>165</v>
      </c>
      <c r="B98" s="69" t="s">
        <v>175</v>
      </c>
      <c r="C98" s="102" t="s">
        <v>60</v>
      </c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</row>
    <row r="99" ht="15.0" customHeight="1">
      <c r="A99" s="69" t="s">
        <v>165</v>
      </c>
      <c r="B99" s="69" t="s">
        <v>176</v>
      </c>
      <c r="C99" s="102" t="s">
        <v>60</v>
      </c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</row>
    <row r="100" ht="15.0" customHeight="1">
      <c r="A100" s="69" t="s">
        <v>165</v>
      </c>
      <c r="B100" s="69" t="s">
        <v>177</v>
      </c>
      <c r="C100" s="102" t="s">
        <v>60</v>
      </c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</row>
    <row r="101" ht="15.0" customHeight="1">
      <c r="A101" s="69" t="s">
        <v>165</v>
      </c>
      <c r="B101" s="69" t="s">
        <v>178</v>
      </c>
      <c r="C101" s="102" t="s">
        <v>60</v>
      </c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</row>
    <row r="102" ht="15.0" customHeight="1">
      <c r="A102" s="69" t="s">
        <v>165</v>
      </c>
      <c r="B102" s="69" t="s">
        <v>168</v>
      </c>
      <c r="C102" s="102" t="s">
        <v>1</v>
      </c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</row>
    <row r="103" ht="15.0" customHeight="1">
      <c r="A103" s="69" t="s">
        <v>165</v>
      </c>
      <c r="B103" s="69" t="s">
        <v>179</v>
      </c>
      <c r="C103" s="102" t="s">
        <v>1</v>
      </c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</row>
    <row r="104" ht="15.0" customHeight="1">
      <c r="A104" s="69" t="s">
        <v>180</v>
      </c>
      <c r="B104" s="69" t="s">
        <v>181</v>
      </c>
      <c r="C104" s="102" t="s">
        <v>60</v>
      </c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</row>
    <row r="105" ht="15.0" customHeight="1">
      <c r="A105" s="69" t="s">
        <v>180</v>
      </c>
      <c r="B105" s="69" t="s">
        <v>182</v>
      </c>
      <c r="C105" s="102" t="s">
        <v>58</v>
      </c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</row>
    <row r="106" ht="15.0" customHeight="1">
      <c r="A106" s="69" t="s">
        <v>180</v>
      </c>
      <c r="B106" s="69" t="s">
        <v>183</v>
      </c>
      <c r="C106" s="102" t="s">
        <v>60</v>
      </c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</row>
    <row r="107" ht="15.0" customHeight="1">
      <c r="A107" s="69" t="s">
        <v>180</v>
      </c>
      <c r="B107" s="69" t="s">
        <v>184</v>
      </c>
      <c r="C107" s="102" t="s">
        <v>60</v>
      </c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</row>
    <row r="108" ht="15.0" customHeight="1">
      <c r="A108" s="69" t="s">
        <v>180</v>
      </c>
      <c r="B108" s="69" t="s">
        <v>185</v>
      </c>
      <c r="C108" s="102" t="s">
        <v>60</v>
      </c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</row>
    <row r="109" ht="15.0" customHeight="1">
      <c r="A109" s="69" t="s">
        <v>180</v>
      </c>
      <c r="B109" s="69" t="s">
        <v>186</v>
      </c>
      <c r="C109" s="102" t="s">
        <v>60</v>
      </c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</row>
    <row r="110" ht="15.0" customHeight="1">
      <c r="A110" s="69" t="s">
        <v>180</v>
      </c>
      <c r="B110" s="69" t="s">
        <v>187</v>
      </c>
      <c r="C110" s="102" t="s">
        <v>60</v>
      </c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</row>
    <row r="111" ht="15.0" customHeight="1">
      <c r="A111" s="69" t="s">
        <v>180</v>
      </c>
      <c r="B111" s="69" t="s">
        <v>188</v>
      </c>
      <c r="C111" s="102" t="s">
        <v>60</v>
      </c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</row>
    <row r="112" ht="15.0" customHeight="1">
      <c r="A112" s="69" t="s">
        <v>180</v>
      </c>
      <c r="B112" s="69" t="s">
        <v>189</v>
      </c>
      <c r="C112" s="102" t="s">
        <v>60</v>
      </c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</row>
    <row r="113" ht="15.0" customHeight="1">
      <c r="A113" s="69" t="s">
        <v>180</v>
      </c>
      <c r="B113" s="69" t="s">
        <v>190</v>
      </c>
      <c r="C113" s="102" t="s">
        <v>60</v>
      </c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</row>
    <row r="114" ht="15.0" customHeight="1">
      <c r="A114" s="69" t="s">
        <v>180</v>
      </c>
      <c r="B114" s="69" t="s">
        <v>191</v>
      </c>
      <c r="C114" s="102" t="s">
        <v>1</v>
      </c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</row>
    <row r="115" ht="15.0" customHeight="1">
      <c r="A115" s="69" t="s">
        <v>180</v>
      </c>
      <c r="B115" s="69" t="s">
        <v>192</v>
      </c>
      <c r="C115" s="102" t="s">
        <v>60</v>
      </c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</row>
    <row r="116" ht="15.0" customHeight="1">
      <c r="A116" s="69" t="s">
        <v>180</v>
      </c>
      <c r="B116" s="69" t="s">
        <v>193</v>
      </c>
      <c r="C116" s="102" t="s">
        <v>1</v>
      </c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</row>
    <row r="117" ht="15.0" customHeight="1">
      <c r="A117" s="69" t="s">
        <v>180</v>
      </c>
      <c r="B117" s="69" t="s">
        <v>195</v>
      </c>
      <c r="C117" s="102" t="s">
        <v>1</v>
      </c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</row>
    <row r="118" ht="15.0" customHeight="1">
      <c r="A118" s="69" t="s">
        <v>180</v>
      </c>
      <c r="B118" s="69" t="s">
        <v>196</v>
      </c>
      <c r="C118" s="102" t="s">
        <v>60</v>
      </c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</row>
    <row r="119" ht="15.0" customHeight="1">
      <c r="A119" s="69" t="s">
        <v>180</v>
      </c>
      <c r="B119" s="69" t="s">
        <v>197</v>
      </c>
      <c r="C119" s="102" t="s">
        <v>60</v>
      </c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</row>
    <row r="120" ht="15.0" customHeight="1">
      <c r="A120" s="69" t="s">
        <v>180</v>
      </c>
      <c r="B120" s="69" t="s">
        <v>198</v>
      </c>
      <c r="C120" s="102" t="s">
        <v>60</v>
      </c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</row>
    <row r="121" ht="15.0" customHeight="1">
      <c r="A121" s="69" t="s">
        <v>180</v>
      </c>
      <c r="B121" s="69" t="s">
        <v>199</v>
      </c>
      <c r="C121" s="102" t="s">
        <v>60</v>
      </c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</row>
    <row r="122" ht="15.0" customHeight="1">
      <c r="A122" s="69" t="s">
        <v>180</v>
      </c>
      <c r="B122" s="69" t="s">
        <v>200</v>
      </c>
      <c r="C122" s="102" t="s">
        <v>60</v>
      </c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</row>
    <row r="123" ht="15.0" customHeight="1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</row>
    <row r="124" ht="15.0" customHeight="1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</row>
    <row r="125" ht="15.0" customHeight="1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</row>
    <row r="126" ht="15.0" customHeight="1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</row>
    <row r="127" ht="15.0" customHeight="1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</row>
    <row r="128" ht="15.0" customHeight="1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</row>
    <row r="129" ht="15.0" customHeight="1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</row>
    <row r="130" ht="15.0" customHeight="1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</row>
    <row r="131" ht="15.0" customHeight="1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</row>
    <row r="132" ht="15.0" customHeight="1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</row>
    <row r="133" ht="15.0" customHeight="1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</row>
    <row r="134" ht="15.0" customHeight="1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</row>
    <row r="135" ht="15.0" customHeight="1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</row>
    <row r="136" ht="15.0" customHeight="1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</row>
    <row r="137" ht="15.0" customHeight="1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</row>
    <row r="138" ht="15.0" customHeight="1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</row>
    <row r="139" ht="15.0" customHeight="1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</row>
    <row r="140" ht="15.0" customHeight="1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</row>
    <row r="141" ht="15.0" customHeight="1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</row>
    <row r="142" ht="15.0" customHeight="1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</row>
    <row r="143" ht="15.0" customHeight="1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</row>
    <row r="144" ht="15.0" customHeight="1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</row>
    <row r="145" ht="15.0" customHeight="1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</row>
    <row r="146" ht="15.0" customHeight="1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</row>
    <row r="147" ht="15.0" customHeight="1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</row>
    <row r="148" ht="15.0" customHeight="1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</row>
    <row r="149" ht="15.0" customHeight="1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</row>
    <row r="150" ht="15.0" customHeight="1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</row>
    <row r="151" ht="15.0" customHeight="1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</row>
    <row r="152" ht="15.0" customHeight="1">
      <c r="A152" s="102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</row>
    <row r="153" ht="15.0" customHeight="1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</row>
    <row r="154" ht="15.0" customHeight="1">
      <c r="A154" s="102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</row>
    <row r="155" ht="15.0" customHeight="1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</row>
    <row r="156" ht="15.0" customHeight="1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</row>
    <row r="157" ht="15.0" customHeight="1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</row>
    <row r="158" ht="15.0" customHeight="1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</row>
    <row r="159" ht="15.0" customHeight="1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</row>
    <row r="160" ht="15.0" customHeight="1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</row>
    <row r="161" ht="15.0" customHeight="1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</row>
    <row r="162" ht="15.0" customHeight="1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</row>
    <row r="163" ht="15.0" customHeight="1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</row>
    <row r="164" ht="15.0" customHeight="1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</row>
    <row r="165" ht="15.0" customHeight="1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</row>
    <row r="166" ht="15.0" customHeight="1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</row>
    <row r="167" ht="15.0" customHeight="1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</row>
    <row r="168" ht="15.0" customHeight="1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</row>
    <row r="169" ht="15.0" customHeight="1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</row>
    <row r="170" ht="15.0" customHeight="1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</row>
    <row r="171" ht="15.0" customHeight="1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</row>
    <row r="172" ht="15.0" customHeight="1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</row>
    <row r="173" ht="15.0" customHeight="1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</row>
    <row r="174" ht="15.0" customHeight="1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</row>
    <row r="175" ht="15.0" customHeight="1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</row>
    <row r="176" ht="15.0" customHeight="1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</row>
    <row r="177" ht="15.0" customHeight="1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</row>
    <row r="178" ht="15.0" customHeight="1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</row>
    <row r="179" ht="15.0" customHeight="1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</row>
    <row r="180" ht="15.0" customHeight="1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</row>
    <row r="181" ht="15.0" customHeight="1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</row>
    <row r="182" ht="15.0" customHeight="1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</row>
    <row r="183" ht="15.0" customHeight="1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</row>
    <row r="184" ht="15.0" customHeight="1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</row>
    <row r="185" ht="15.0" customHeight="1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</row>
    <row r="186" ht="15.0" customHeight="1">
      <c r="A186" s="102"/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</row>
    <row r="187" ht="15.0" customHeight="1">
      <c r="A187" s="102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</row>
    <row r="188" ht="15.0" customHeight="1">
      <c r="A188" s="102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</row>
    <row r="189" ht="15.0" customHeight="1">
      <c r="A189" s="102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</row>
    <row r="190" ht="15.0" customHeight="1">
      <c r="A190" s="102"/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</row>
    <row r="191" ht="15.0" customHeight="1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</row>
    <row r="192" ht="15.0" customHeight="1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</row>
    <row r="193" ht="15.0" customHeight="1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</row>
    <row r="194" ht="15.0" customHeight="1">
      <c r="A194" s="102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</row>
    <row r="195" ht="15.0" customHeight="1">
      <c r="A195" s="102"/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</row>
    <row r="196" ht="15.0" customHeight="1">
      <c r="A196" s="102"/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</row>
    <row r="197" ht="15.0" customHeight="1">
      <c r="A197" s="102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</row>
    <row r="198" ht="15.0" customHeight="1">
      <c r="A198" s="102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</row>
    <row r="199" ht="15.0" customHeight="1">
      <c r="A199" s="102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</row>
    <row r="200" ht="15.0" customHeight="1">
      <c r="A200" s="102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</row>
    <row r="201" ht="15.0" customHeight="1">
      <c r="A201" s="102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</row>
    <row r="202" ht="15.0" customHeight="1">
      <c r="A202" s="102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</row>
    <row r="203" ht="15.0" customHeight="1">
      <c r="A203" s="102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</row>
    <row r="204" ht="15.0" customHeight="1">
      <c r="A204" s="102"/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</row>
    <row r="205" ht="15.0" customHeight="1">
      <c r="A205" s="102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</row>
    <row r="206" ht="15.0" customHeight="1">
      <c r="A206" s="102"/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</row>
    <row r="207" ht="15.0" customHeight="1">
      <c r="A207" s="102"/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</row>
    <row r="208" ht="15.0" customHeight="1">
      <c r="A208" s="102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</row>
    <row r="209" ht="15.0" customHeight="1">
      <c r="A209" s="102"/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</row>
    <row r="210" ht="15.0" customHeight="1">
      <c r="A210" s="102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</row>
    <row r="211" ht="15.0" customHeight="1">
      <c r="A211" s="102"/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</row>
    <row r="212" ht="15.0" customHeight="1">
      <c r="A212" s="102"/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</row>
    <row r="213" ht="15.0" customHeight="1">
      <c r="A213" s="102"/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</row>
    <row r="214" ht="15.0" customHeight="1">
      <c r="A214" s="102"/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</row>
    <row r="215" ht="15.0" customHeight="1">
      <c r="A215" s="102"/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</row>
    <row r="216" ht="15.0" customHeight="1">
      <c r="A216" s="102"/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</row>
    <row r="217" ht="15.0" customHeight="1">
      <c r="A217" s="102"/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</row>
    <row r="218" ht="15.0" customHeight="1">
      <c r="A218" s="102"/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</row>
    <row r="219" ht="15.0" customHeight="1">
      <c r="A219" s="102"/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</row>
    <row r="220" ht="15.0" customHeight="1">
      <c r="A220" s="102"/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</row>
    <row r="221" ht="15.0" customHeight="1">
      <c r="A221" s="102"/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</row>
    <row r="222" ht="15.0" customHeight="1">
      <c r="A222" s="102"/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</row>
    <row r="223" ht="15.0" customHeight="1">
      <c r="A223" s="102"/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</row>
    <row r="224" ht="15.0" customHeight="1">
      <c r="A224" s="102"/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</row>
    <row r="225" ht="15.0" customHeight="1">
      <c r="A225" s="102"/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</row>
    <row r="226" ht="15.0" customHeight="1">
      <c r="A226" s="102"/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</row>
    <row r="227" ht="15.0" customHeight="1">
      <c r="A227" s="102"/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</row>
    <row r="228" ht="15.0" customHeight="1">
      <c r="A228" s="102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</row>
    <row r="229" ht="15.0" customHeight="1">
      <c r="A229" s="102"/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</row>
    <row r="230" ht="15.0" customHeight="1">
      <c r="A230" s="102"/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</row>
    <row r="231" ht="15.0" customHeight="1">
      <c r="A231" s="102"/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</row>
    <row r="232" ht="15.0" customHeight="1">
      <c r="A232" s="102"/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</row>
    <row r="233" ht="15.0" customHeight="1">
      <c r="A233" s="102"/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</row>
    <row r="234" ht="15.0" customHeight="1">
      <c r="A234" s="102"/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2"/>
    </row>
    <row r="235" ht="15.0" customHeight="1">
      <c r="A235" s="102"/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</row>
    <row r="236" ht="15.0" customHeight="1">
      <c r="A236" s="102"/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</row>
    <row r="237" ht="15.0" customHeight="1">
      <c r="A237" s="102"/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</row>
    <row r="238" ht="15.0" customHeight="1">
      <c r="A238" s="102"/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</row>
    <row r="239" ht="15.0" customHeight="1">
      <c r="A239" s="102"/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</row>
    <row r="240" ht="15.0" customHeight="1">
      <c r="A240" s="102"/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</row>
    <row r="241" ht="15.0" customHeight="1">
      <c r="A241" s="102"/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</row>
    <row r="242" ht="15.0" customHeight="1">
      <c r="A242" s="102"/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</row>
    <row r="243" ht="15.0" customHeight="1">
      <c r="A243" s="102"/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</row>
    <row r="244" ht="15.0" customHeight="1">
      <c r="A244" s="102"/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</row>
    <row r="245" ht="15.0" customHeight="1">
      <c r="A245" s="102"/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</row>
    <row r="246" ht="15.0" customHeight="1">
      <c r="A246" s="102"/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</row>
    <row r="247" ht="15.0" customHeight="1">
      <c r="A247" s="102"/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</row>
    <row r="248" ht="15.0" customHeight="1">
      <c r="A248" s="102"/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</row>
    <row r="249" ht="15.0" customHeight="1">
      <c r="A249" s="102"/>
      <c r="B249" s="102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</row>
    <row r="250" ht="15.0" customHeight="1">
      <c r="A250" s="102"/>
      <c r="B250" s="102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</row>
    <row r="251" ht="15.0" customHeight="1">
      <c r="A251" s="102"/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</row>
    <row r="252" ht="15.0" customHeight="1">
      <c r="A252" s="102"/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</row>
    <row r="253" ht="15.0" customHeight="1">
      <c r="A253" s="102"/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</row>
    <row r="254" ht="15.0" customHeight="1">
      <c r="A254" s="102"/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</row>
    <row r="255" ht="15.0" customHeight="1">
      <c r="A255" s="102"/>
      <c r="B255" s="102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</row>
    <row r="256" ht="15.0" customHeight="1">
      <c r="A256" s="102"/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</row>
    <row r="257" ht="15.0" customHeight="1">
      <c r="A257" s="102"/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</row>
    <row r="258" ht="15.0" customHeight="1">
      <c r="A258" s="102"/>
      <c r="B258" s="102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</row>
    <row r="259" ht="15.0" customHeight="1">
      <c r="A259" s="102"/>
      <c r="B259" s="102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</row>
    <row r="260" ht="15.0" customHeight="1">
      <c r="A260" s="102"/>
      <c r="B260" s="102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  <c r="Z260" s="102"/>
    </row>
    <row r="261" ht="15.0" customHeight="1">
      <c r="A261" s="102"/>
      <c r="B261" s="102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</row>
    <row r="262" ht="15.0" customHeight="1">
      <c r="A262" s="102"/>
      <c r="B262" s="102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102"/>
    </row>
    <row r="263" ht="15.0" customHeight="1">
      <c r="A263" s="102"/>
      <c r="B263" s="102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102"/>
      <c r="U263" s="102"/>
      <c r="V263" s="102"/>
      <c r="W263" s="102"/>
      <c r="X263" s="102"/>
      <c r="Y263" s="102"/>
      <c r="Z263" s="102"/>
    </row>
    <row r="264" ht="15.0" customHeight="1">
      <c r="A264" s="102"/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102"/>
    </row>
    <row r="265" ht="15.0" customHeight="1">
      <c r="A265" s="102"/>
      <c r="B265" s="102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</row>
    <row r="266" ht="15.0" customHeight="1">
      <c r="A266" s="102"/>
      <c r="B266" s="102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  <c r="Z266" s="102"/>
    </row>
    <row r="267" ht="15.0" customHeight="1">
      <c r="A267" s="102"/>
      <c r="B267" s="102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  <c r="Z267" s="102"/>
    </row>
    <row r="268" ht="15.0" customHeight="1">
      <c r="A268" s="102"/>
      <c r="B268" s="102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  <c r="Z268" s="102"/>
    </row>
    <row r="269" ht="15.0" customHeight="1">
      <c r="A269" s="102"/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  <c r="Y269" s="102"/>
      <c r="Z269" s="102"/>
    </row>
    <row r="270" ht="15.0" customHeight="1">
      <c r="A270" s="102"/>
      <c r="B270" s="102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  <c r="Z270" s="102"/>
    </row>
    <row r="271" ht="15.0" customHeight="1">
      <c r="A271" s="102"/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</row>
    <row r="272" ht="15.0" customHeight="1">
      <c r="A272" s="102"/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  <c r="Z272" s="102"/>
    </row>
    <row r="273" ht="15.0" customHeight="1">
      <c r="A273" s="102"/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102"/>
    </row>
    <row r="274" ht="15.0" customHeight="1">
      <c r="A274" s="102"/>
      <c r="B274" s="102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  <c r="Z274" s="102"/>
    </row>
    <row r="275" ht="15.0" customHeight="1">
      <c r="A275" s="102"/>
      <c r="B275" s="102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102"/>
    </row>
    <row r="276" ht="15.0" customHeight="1">
      <c r="A276" s="102"/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  <c r="Z276" s="102"/>
    </row>
    <row r="277" ht="15.0" customHeight="1">
      <c r="A277" s="102"/>
      <c r="B277" s="102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</row>
    <row r="278" ht="15.0" customHeight="1">
      <c r="A278" s="102"/>
      <c r="B278" s="102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</row>
    <row r="279" ht="15.0" customHeight="1">
      <c r="A279" s="102"/>
      <c r="B279" s="102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102"/>
    </row>
    <row r="280" ht="15.0" customHeight="1">
      <c r="A280" s="102"/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  <c r="Z280" s="102"/>
    </row>
    <row r="281" ht="15.0" customHeight="1">
      <c r="A281" s="102"/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  <c r="Z281" s="102"/>
    </row>
    <row r="282" ht="15.0" customHeight="1">
      <c r="A282" s="102"/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  <c r="Z282" s="102"/>
    </row>
    <row r="283" ht="15.0" customHeight="1">
      <c r="A283" s="102"/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</row>
    <row r="284" ht="15.0" customHeight="1">
      <c r="A284" s="102"/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/>
      <c r="Z284" s="102"/>
    </row>
    <row r="285" ht="15.0" customHeight="1">
      <c r="A285" s="102"/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</row>
    <row r="286" ht="15.0" customHeight="1">
      <c r="A286" s="102"/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102"/>
    </row>
    <row r="287" ht="15.0" customHeight="1">
      <c r="A287" s="102"/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102"/>
    </row>
    <row r="288" ht="15.0" customHeight="1">
      <c r="A288" s="102"/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</row>
    <row r="289" ht="15.0" customHeight="1">
      <c r="A289" s="102"/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102"/>
    </row>
    <row r="290" ht="15.0" customHeight="1">
      <c r="A290" s="102"/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</row>
    <row r="291" ht="15.0" customHeight="1">
      <c r="A291" s="102"/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  <c r="Z291" s="102"/>
    </row>
    <row r="292" ht="15.0" customHeight="1">
      <c r="A292" s="102"/>
      <c r="B292" s="102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</row>
    <row r="293" ht="15.0" customHeight="1">
      <c r="A293" s="102"/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102"/>
    </row>
    <row r="294" ht="15.0" customHeight="1">
      <c r="A294" s="102"/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</row>
    <row r="295" ht="15.0" customHeight="1">
      <c r="A295" s="102"/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</row>
    <row r="296" ht="15.0" customHeight="1">
      <c r="A296" s="102"/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</row>
    <row r="297" ht="15.0" customHeight="1">
      <c r="A297" s="102"/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</row>
    <row r="298" ht="15.0" customHeight="1">
      <c r="A298" s="102"/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</row>
    <row r="299" ht="15.0" customHeight="1">
      <c r="A299" s="102"/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</row>
    <row r="300" ht="15.0" customHeight="1">
      <c r="A300" s="102"/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</row>
    <row r="301" ht="15.0" customHeight="1">
      <c r="A301" s="102"/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</row>
    <row r="302" ht="15.0" customHeight="1">
      <c r="A302" s="102"/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</row>
    <row r="303" ht="15.0" customHeight="1">
      <c r="A303" s="102"/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</row>
    <row r="304" ht="15.0" customHeight="1">
      <c r="A304" s="102"/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</row>
    <row r="305" ht="15.0" customHeight="1">
      <c r="A305" s="102"/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</row>
    <row r="306" ht="15.0" customHeight="1">
      <c r="A306" s="102"/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</row>
    <row r="307" ht="15.0" customHeight="1">
      <c r="A307" s="102"/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</row>
    <row r="308" ht="15.0" customHeight="1">
      <c r="A308" s="102"/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</row>
    <row r="309" ht="15.0" customHeight="1">
      <c r="A309" s="102"/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</row>
    <row r="310" ht="15.0" customHeight="1">
      <c r="A310" s="102"/>
      <c r="B310" s="102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</row>
    <row r="311" ht="15.0" customHeight="1">
      <c r="A311" s="102"/>
      <c r="B311" s="102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</row>
    <row r="312" ht="15.0" customHeight="1">
      <c r="A312" s="102"/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</row>
    <row r="313" ht="15.0" customHeight="1">
      <c r="A313" s="102"/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</row>
    <row r="314" ht="15.0" customHeight="1">
      <c r="A314" s="102"/>
      <c r="B314" s="102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</row>
    <row r="315" ht="15.0" customHeight="1">
      <c r="A315" s="102"/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</row>
    <row r="316" ht="15.0" customHeight="1">
      <c r="A316" s="102"/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</row>
    <row r="317" ht="15.0" customHeight="1">
      <c r="A317" s="102"/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</row>
    <row r="318" ht="15.0" customHeight="1">
      <c r="A318" s="102"/>
      <c r="B318" s="102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</row>
    <row r="319" ht="15.0" customHeight="1">
      <c r="A319" s="102"/>
      <c r="B319" s="102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</row>
    <row r="320" ht="15.0" customHeight="1">
      <c r="A320" s="102"/>
      <c r="B320" s="102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</row>
    <row r="321" ht="15.0" customHeight="1">
      <c r="A321" s="102"/>
      <c r="B321" s="102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</row>
    <row r="322" ht="15.0" customHeight="1">
      <c r="A322" s="102"/>
      <c r="B322" s="102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102"/>
      <c r="U322" s="102"/>
      <c r="V322" s="102"/>
      <c r="W322" s="102"/>
      <c r="X322" s="102"/>
      <c r="Y322" s="102"/>
      <c r="Z322" s="102"/>
    </row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A1:Z3 A6:Z6 A66:C88">
    <cfRule type="cellIs" dxfId="0" priority="1" operator="equal">
      <formula>"m"</formula>
    </cfRule>
  </conditionalFormatting>
  <conditionalFormatting sqref="A1:Z3 A6:Z6 A66:C88">
    <cfRule type="cellIs" dxfId="2" priority="2" operator="equal">
      <formula>"d"</formula>
    </cfRule>
  </conditionalFormatting>
  <conditionalFormatting sqref="A1:Z3 A6:Z6 A66:C88">
    <cfRule type="cellIs" dxfId="1" priority="3" operator="equal">
      <formula>"i"</formula>
    </cfRule>
  </conditionalFormatting>
  <conditionalFormatting sqref="A66:C88">
    <cfRule type="cellIs" dxfId="1" priority="4" operator="equal">
      <formula>"i"</formula>
    </cfRule>
  </conditionalFormatting>
  <conditionalFormatting sqref="A5:A1000 B5 D5:Z1000 B9:C1000">
    <cfRule type="cellIs" dxfId="2" priority="5" operator="equal">
      <formula>"D"</formula>
    </cfRule>
  </conditionalFormatting>
  <conditionalFormatting sqref="A5:A1000 B5 D5:Z1000 B9:C1000">
    <cfRule type="cellIs" dxfId="0" priority="6" operator="equal">
      <formula>"M"</formula>
    </cfRule>
  </conditionalFormatting>
  <conditionalFormatting sqref="A5:A1000 B5 D5:Z1000 B9:C1000">
    <cfRule type="cellIs" dxfId="1" priority="7" operator="equal">
      <formula>"I"</formula>
    </cfRule>
  </conditionalFormatting>
  <printOptions/>
  <pageMargins bottom="1.0" footer="0.0" header="0.0" left="0.75" right="0.75" top="1.0"/>
  <pageSetup orientation="portrait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8.44"/>
    <col customWidth="1" min="2" max="2" width="21.78"/>
    <col customWidth="1" min="3" max="3" width="13.11"/>
    <col customWidth="1" min="4" max="6" width="10.78"/>
    <col customWidth="1" min="7" max="26" width="10.44"/>
  </cols>
  <sheetData>
    <row r="1" ht="15.0" customHeight="1">
      <c r="A1" s="1"/>
      <c r="B1" s="2"/>
      <c r="C1" s="4">
        <f t="shared" ref="C1:Z1" si="1">COUNTIF(C10:C191,"i")</f>
        <v>0</v>
      </c>
      <c r="D1" s="4">
        <f t="shared" si="1"/>
        <v>0</v>
      </c>
      <c r="E1" s="4">
        <f t="shared" si="1"/>
        <v>0</v>
      </c>
      <c r="F1" s="4">
        <f t="shared" si="1"/>
        <v>0</v>
      </c>
      <c r="G1" s="4">
        <f t="shared" si="1"/>
        <v>0</v>
      </c>
      <c r="H1" s="4">
        <f t="shared" si="1"/>
        <v>0</v>
      </c>
      <c r="I1" s="4">
        <f t="shared" si="1"/>
        <v>0</v>
      </c>
      <c r="J1" s="4">
        <f t="shared" si="1"/>
        <v>0</v>
      </c>
      <c r="K1" s="4">
        <f t="shared" si="1"/>
        <v>0</v>
      </c>
      <c r="L1" s="4">
        <f t="shared" si="1"/>
        <v>0</v>
      </c>
      <c r="M1" s="4">
        <f t="shared" si="1"/>
        <v>0</v>
      </c>
      <c r="N1" s="4">
        <f t="shared" si="1"/>
        <v>0</v>
      </c>
      <c r="O1" s="4">
        <f t="shared" si="1"/>
        <v>0</v>
      </c>
      <c r="P1" s="4">
        <f t="shared" si="1"/>
        <v>0</v>
      </c>
      <c r="Q1" s="4">
        <f t="shared" si="1"/>
        <v>0</v>
      </c>
      <c r="R1" s="4">
        <f t="shared" si="1"/>
        <v>0</v>
      </c>
      <c r="S1" s="4">
        <f t="shared" si="1"/>
        <v>0</v>
      </c>
      <c r="T1" s="4">
        <f t="shared" si="1"/>
        <v>0</v>
      </c>
      <c r="U1" s="4">
        <f t="shared" si="1"/>
        <v>0</v>
      </c>
      <c r="V1" s="4">
        <f t="shared" si="1"/>
        <v>0</v>
      </c>
      <c r="W1" s="4">
        <f t="shared" si="1"/>
        <v>0</v>
      </c>
      <c r="X1" s="4">
        <f t="shared" si="1"/>
        <v>0</v>
      </c>
      <c r="Y1" s="4">
        <f t="shared" si="1"/>
        <v>0</v>
      </c>
      <c r="Z1" s="4">
        <f t="shared" si="1"/>
        <v>0</v>
      </c>
    </row>
    <row r="2" ht="15.0" customHeight="1">
      <c r="A2" s="1"/>
      <c r="B2" s="2"/>
      <c r="C2" s="8">
        <f t="shared" ref="C2:Z2" si="2">COUNTIF(C10:C192,"d")</f>
        <v>0</v>
      </c>
      <c r="D2" s="8">
        <f t="shared" si="2"/>
        <v>0</v>
      </c>
      <c r="E2" s="8">
        <f t="shared" si="2"/>
        <v>0</v>
      </c>
      <c r="F2" s="8">
        <f t="shared" si="2"/>
        <v>0</v>
      </c>
      <c r="G2" s="8">
        <f t="shared" si="2"/>
        <v>0</v>
      </c>
      <c r="H2" s="8">
        <f t="shared" si="2"/>
        <v>0</v>
      </c>
      <c r="I2" s="8">
        <f t="shared" si="2"/>
        <v>0</v>
      </c>
      <c r="J2" s="8">
        <f t="shared" si="2"/>
        <v>0</v>
      </c>
      <c r="K2" s="8">
        <f t="shared" si="2"/>
        <v>0</v>
      </c>
      <c r="L2" s="8">
        <f t="shared" si="2"/>
        <v>0</v>
      </c>
      <c r="M2" s="8">
        <f t="shared" si="2"/>
        <v>0</v>
      </c>
      <c r="N2" s="8">
        <f t="shared" si="2"/>
        <v>0</v>
      </c>
      <c r="O2" s="8">
        <f t="shared" si="2"/>
        <v>0</v>
      </c>
      <c r="P2" s="8">
        <f t="shared" si="2"/>
        <v>0</v>
      </c>
      <c r="Q2" s="8">
        <f t="shared" si="2"/>
        <v>0</v>
      </c>
      <c r="R2" s="8">
        <f t="shared" si="2"/>
        <v>0</v>
      </c>
      <c r="S2" s="8">
        <f t="shared" si="2"/>
        <v>0</v>
      </c>
      <c r="T2" s="8">
        <f t="shared" si="2"/>
        <v>0</v>
      </c>
      <c r="U2" s="8">
        <f t="shared" si="2"/>
        <v>0</v>
      </c>
      <c r="V2" s="8">
        <f t="shared" si="2"/>
        <v>0</v>
      </c>
      <c r="W2" s="8">
        <f t="shared" si="2"/>
        <v>0</v>
      </c>
      <c r="X2" s="8">
        <f t="shared" si="2"/>
        <v>0</v>
      </c>
      <c r="Y2" s="8">
        <f t="shared" si="2"/>
        <v>0</v>
      </c>
      <c r="Z2" s="8">
        <f t="shared" si="2"/>
        <v>0</v>
      </c>
    </row>
    <row r="3" ht="15.0" customHeight="1">
      <c r="A3" s="1"/>
      <c r="B3" s="2"/>
      <c r="C3" s="11">
        <f t="shared" ref="C3:Z3" si="3">COUNTIF(C10:C193,"m")</f>
        <v>0</v>
      </c>
      <c r="D3" s="11">
        <f t="shared" si="3"/>
        <v>0</v>
      </c>
      <c r="E3" s="11">
        <f t="shared" si="3"/>
        <v>0</v>
      </c>
      <c r="F3" s="11">
        <f t="shared" si="3"/>
        <v>0</v>
      </c>
      <c r="G3" s="11">
        <f t="shared" si="3"/>
        <v>0</v>
      </c>
      <c r="H3" s="11">
        <f t="shared" si="3"/>
        <v>0</v>
      </c>
      <c r="I3" s="11">
        <f t="shared" si="3"/>
        <v>0</v>
      </c>
      <c r="J3" s="11">
        <f t="shared" si="3"/>
        <v>0</v>
      </c>
      <c r="K3" s="11">
        <f t="shared" si="3"/>
        <v>0</v>
      </c>
      <c r="L3" s="11">
        <f t="shared" si="3"/>
        <v>0</v>
      </c>
      <c r="M3" s="11">
        <f t="shared" si="3"/>
        <v>0</v>
      </c>
      <c r="N3" s="11">
        <f t="shared" si="3"/>
        <v>0</v>
      </c>
      <c r="O3" s="11">
        <f t="shared" si="3"/>
        <v>0</v>
      </c>
      <c r="P3" s="11">
        <f t="shared" si="3"/>
        <v>0</v>
      </c>
      <c r="Q3" s="11">
        <f t="shared" si="3"/>
        <v>0</v>
      </c>
      <c r="R3" s="11">
        <f t="shared" si="3"/>
        <v>0</v>
      </c>
      <c r="S3" s="11">
        <f t="shared" si="3"/>
        <v>0</v>
      </c>
      <c r="T3" s="11">
        <f t="shared" si="3"/>
        <v>0</v>
      </c>
      <c r="U3" s="11">
        <f t="shared" si="3"/>
        <v>0</v>
      </c>
      <c r="V3" s="11">
        <f t="shared" si="3"/>
        <v>0</v>
      </c>
      <c r="W3" s="11">
        <f t="shared" si="3"/>
        <v>0</v>
      </c>
      <c r="X3" s="11">
        <f t="shared" si="3"/>
        <v>0</v>
      </c>
      <c r="Y3" s="11">
        <f t="shared" si="3"/>
        <v>0</v>
      </c>
      <c r="Z3" s="11">
        <f t="shared" si="3"/>
        <v>0</v>
      </c>
    </row>
    <row r="4" ht="15.0" customHeight="1">
      <c r="A4" s="1"/>
      <c r="B4" s="43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1"/>
      <c r="B5" s="43" t="s">
        <v>74</v>
      </c>
      <c r="C5" s="10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1"/>
      <c r="B6" s="45" t="s">
        <v>75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ht="15.0" customHeight="1">
      <c r="A7" s="1"/>
      <c r="B7" s="43" t="s">
        <v>76</v>
      </c>
      <c r="C7" s="4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0" customHeight="1">
      <c r="A8" s="1"/>
      <c r="B8" s="43" t="s">
        <v>77</v>
      </c>
      <c r="C8" s="4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0" customHeight="1">
      <c r="A9" s="52" t="s">
        <v>56</v>
      </c>
      <c r="B9" s="52" t="s">
        <v>57</v>
      </c>
      <c r="C9" s="43" t="s">
        <v>79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</row>
    <row r="10" ht="15.0" customHeight="1">
      <c r="A10" s="69" t="s">
        <v>80</v>
      </c>
      <c r="B10" s="69" t="s">
        <v>81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</row>
    <row r="11" ht="15.0" customHeight="1">
      <c r="A11" s="69" t="s">
        <v>80</v>
      </c>
      <c r="B11" s="69" t="s">
        <v>82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</row>
    <row r="12" ht="15.0" customHeight="1">
      <c r="A12" s="69" t="s">
        <v>80</v>
      </c>
      <c r="B12" s="69" t="s">
        <v>83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</row>
    <row r="13" ht="15.0" customHeight="1">
      <c r="A13" s="69" t="s">
        <v>80</v>
      </c>
      <c r="B13" s="69" t="s">
        <v>84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</row>
    <row r="14" ht="15.0" customHeight="1">
      <c r="A14" s="69" t="s">
        <v>80</v>
      </c>
      <c r="B14" s="69" t="s">
        <v>85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</row>
    <row r="15" ht="15.0" customHeight="1">
      <c r="A15" s="69" t="s">
        <v>80</v>
      </c>
      <c r="B15" s="69" t="s">
        <v>86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</row>
    <row r="16" ht="15.0" customHeight="1">
      <c r="A16" s="69" t="s">
        <v>80</v>
      </c>
      <c r="B16" s="69" t="s">
        <v>87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</row>
    <row r="17" ht="15.0" customHeight="1">
      <c r="A17" s="69" t="s">
        <v>80</v>
      </c>
      <c r="B17" s="69" t="s">
        <v>88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</row>
    <row r="18" ht="15.0" customHeight="1">
      <c r="A18" s="69" t="s">
        <v>80</v>
      </c>
      <c r="B18" s="69" t="s">
        <v>89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</row>
    <row r="19" ht="15.0" customHeight="1">
      <c r="A19" s="69" t="s">
        <v>80</v>
      </c>
      <c r="B19" s="69" t="s">
        <v>90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</row>
    <row r="20" ht="15.0" customHeight="1">
      <c r="A20" s="69" t="s">
        <v>80</v>
      </c>
      <c r="B20" s="69" t="s">
        <v>91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</row>
    <row r="21" ht="15.0" customHeight="1">
      <c r="A21" s="69" t="s">
        <v>80</v>
      </c>
      <c r="B21" s="69" t="s">
        <v>92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</row>
    <row r="22" ht="15.0" customHeight="1">
      <c r="A22" s="69" t="s">
        <v>80</v>
      </c>
      <c r="B22" s="69" t="s">
        <v>93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</row>
    <row r="23" ht="15.0" customHeight="1">
      <c r="A23" s="69" t="s">
        <v>80</v>
      </c>
      <c r="B23" s="69" t="s">
        <v>94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</row>
    <row r="24" ht="15.0" customHeight="1">
      <c r="A24" s="69" t="s">
        <v>80</v>
      </c>
      <c r="B24" s="69" t="s">
        <v>95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</row>
    <row r="25" ht="15.0" customHeight="1">
      <c r="A25" s="69" t="s">
        <v>80</v>
      </c>
      <c r="B25" s="69" t="s">
        <v>96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</row>
    <row r="26" ht="15.0" customHeight="1">
      <c r="A26" s="69" t="s">
        <v>80</v>
      </c>
      <c r="B26" s="69" t="s">
        <v>97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</row>
    <row r="27" ht="15.0" customHeight="1">
      <c r="A27" s="69" t="s">
        <v>80</v>
      </c>
      <c r="B27" s="69" t="s">
        <v>98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</row>
    <row r="28" ht="15.0" customHeight="1">
      <c r="A28" s="69" t="s">
        <v>80</v>
      </c>
      <c r="B28" s="69" t="s">
        <v>99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</row>
    <row r="29" ht="15.0" customHeight="1">
      <c r="A29" s="69" t="s">
        <v>80</v>
      </c>
      <c r="B29" s="69" t="s">
        <v>100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</row>
    <row r="30" ht="15.0" customHeight="1">
      <c r="A30" s="69" t="s">
        <v>80</v>
      </c>
      <c r="B30" s="69" t="s">
        <v>101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</row>
    <row r="31" ht="15.0" customHeight="1">
      <c r="A31" s="69" t="s">
        <v>102</v>
      </c>
      <c r="B31" s="69" t="s">
        <v>103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</row>
    <row r="32" ht="15.0" customHeight="1">
      <c r="A32" s="69" t="s">
        <v>102</v>
      </c>
      <c r="B32" s="69" t="s">
        <v>104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</row>
    <row r="33" ht="15.0" customHeight="1">
      <c r="A33" s="69" t="s">
        <v>102</v>
      </c>
      <c r="B33" s="69" t="s">
        <v>105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</row>
    <row r="34" ht="15.0" customHeight="1">
      <c r="A34" s="69" t="s">
        <v>102</v>
      </c>
      <c r="B34" s="69" t="s">
        <v>107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</row>
    <row r="35" ht="15.0" customHeight="1">
      <c r="A35" s="69" t="s">
        <v>102</v>
      </c>
      <c r="B35" s="69" t="s">
        <v>108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</row>
    <row r="36" ht="15.0" customHeight="1">
      <c r="A36" s="69" t="s">
        <v>102</v>
      </c>
      <c r="B36" s="69" t="s">
        <v>109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</row>
    <row r="37" ht="15.0" customHeight="1">
      <c r="A37" s="69" t="s">
        <v>102</v>
      </c>
      <c r="B37" s="69" t="s">
        <v>110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</row>
    <row r="38" ht="15.0" customHeight="1">
      <c r="A38" s="69" t="s">
        <v>102</v>
      </c>
      <c r="B38" s="69" t="s">
        <v>111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</row>
    <row r="39" ht="15.0" customHeight="1">
      <c r="A39" s="69" t="s">
        <v>102</v>
      </c>
      <c r="B39" s="69" t="s">
        <v>112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</row>
    <row r="40" ht="15.0" customHeight="1">
      <c r="A40" s="69" t="s">
        <v>102</v>
      </c>
      <c r="B40" s="69" t="s">
        <v>113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</row>
    <row r="41" ht="15.0" customHeight="1">
      <c r="A41" s="69" t="s">
        <v>102</v>
      </c>
      <c r="B41" s="69" t="s">
        <v>194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</row>
    <row r="42" ht="15.0" customHeight="1">
      <c r="A42" s="69" t="s">
        <v>102</v>
      </c>
      <c r="B42" s="69" t="s">
        <v>114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</row>
    <row r="43" ht="15.0" customHeight="1">
      <c r="A43" s="69" t="s">
        <v>102</v>
      </c>
      <c r="B43" s="69" t="s">
        <v>115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</row>
    <row r="44" ht="15.0" customHeight="1">
      <c r="A44" s="69" t="s">
        <v>102</v>
      </c>
      <c r="B44" s="69" t="s">
        <v>116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</row>
    <row r="45" ht="15.0" customHeight="1">
      <c r="A45" s="69" t="s">
        <v>102</v>
      </c>
      <c r="B45" s="69" t="s">
        <v>118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</row>
    <row r="46" ht="15.0" customHeight="1">
      <c r="A46" s="69" t="s">
        <v>102</v>
      </c>
      <c r="B46" s="69" t="s">
        <v>119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</row>
    <row r="47" ht="15.0" customHeight="1">
      <c r="A47" s="69" t="s">
        <v>102</v>
      </c>
      <c r="B47" s="69" t="s">
        <v>201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</row>
    <row r="48" ht="15.0" customHeight="1">
      <c r="A48" s="69" t="s">
        <v>102</v>
      </c>
      <c r="B48" s="69" t="s">
        <v>120</v>
      </c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</row>
    <row r="49" ht="15.0" customHeight="1">
      <c r="A49" s="69" t="s">
        <v>102</v>
      </c>
      <c r="B49" s="69" t="s">
        <v>122</v>
      </c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</row>
    <row r="50" ht="15.0" customHeight="1">
      <c r="A50" s="69" t="s">
        <v>102</v>
      </c>
      <c r="B50" s="69" t="s">
        <v>123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</row>
    <row r="51" ht="15.0" customHeight="1">
      <c r="A51" s="69" t="s">
        <v>124</v>
      </c>
      <c r="B51" s="69" t="s">
        <v>125</v>
      </c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</row>
    <row r="52" ht="15.0" customHeight="1">
      <c r="A52" s="69" t="s">
        <v>124</v>
      </c>
      <c r="B52" s="69" t="s">
        <v>127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</row>
    <row r="53" ht="15.0" customHeight="1">
      <c r="A53" s="69" t="s">
        <v>124</v>
      </c>
      <c r="B53" s="69" t="s">
        <v>128</v>
      </c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</row>
    <row r="54" ht="15.0" customHeight="1">
      <c r="A54" s="69" t="s">
        <v>124</v>
      </c>
      <c r="B54" s="69" t="s">
        <v>129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</row>
    <row r="55" ht="15.0" customHeight="1">
      <c r="A55" s="69" t="s">
        <v>124</v>
      </c>
      <c r="B55" s="69" t="s">
        <v>130</v>
      </c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</row>
    <row r="56" ht="15.0" customHeight="1">
      <c r="A56" s="69" t="s">
        <v>124</v>
      </c>
      <c r="B56" s="69" t="s">
        <v>131</v>
      </c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</row>
    <row r="57" ht="15.0" customHeight="1">
      <c r="A57" s="69" t="s">
        <v>124</v>
      </c>
      <c r="B57" s="69" t="s">
        <v>132</v>
      </c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</row>
    <row r="58" ht="15.0" customHeight="1">
      <c r="A58" s="69" t="s">
        <v>124</v>
      </c>
      <c r="B58" s="69" t="s">
        <v>133</v>
      </c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</row>
    <row r="59" ht="15.0" customHeight="1">
      <c r="A59" s="69" t="s">
        <v>124</v>
      </c>
      <c r="B59" s="69" t="s">
        <v>134</v>
      </c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</row>
    <row r="60" ht="15.0" customHeight="1">
      <c r="A60" s="69" t="s">
        <v>124</v>
      </c>
      <c r="B60" s="69" t="s">
        <v>135</v>
      </c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</row>
    <row r="61" ht="15.0" customHeight="1">
      <c r="A61" s="69" t="s">
        <v>124</v>
      </c>
      <c r="B61" s="69" t="s">
        <v>136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</row>
    <row r="62" ht="15.0" customHeight="1">
      <c r="A62" s="69" t="s">
        <v>124</v>
      </c>
      <c r="B62" s="69" t="s">
        <v>138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</row>
    <row r="63" ht="15.0" customHeight="1">
      <c r="A63" s="69" t="s">
        <v>124</v>
      </c>
      <c r="B63" s="69" t="s">
        <v>139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</row>
    <row r="64" ht="15.0" customHeight="1">
      <c r="A64" s="69" t="s">
        <v>140</v>
      </c>
      <c r="B64" s="69" t="s">
        <v>143</v>
      </c>
      <c r="C64" s="69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</row>
    <row r="65" ht="15.0" customHeight="1">
      <c r="A65" s="69" t="s">
        <v>140</v>
      </c>
      <c r="B65" s="69" t="s">
        <v>144</v>
      </c>
      <c r="C65" s="69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</row>
    <row r="66" ht="15.0" customHeight="1">
      <c r="A66" s="69" t="s">
        <v>140</v>
      </c>
      <c r="B66" s="69" t="s">
        <v>147</v>
      </c>
      <c r="C66" s="69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</row>
    <row r="67" ht="15.0" customHeight="1">
      <c r="A67" s="69" t="s">
        <v>140</v>
      </c>
      <c r="B67" s="69" t="s">
        <v>148</v>
      </c>
      <c r="C67" s="69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</row>
    <row r="68" ht="15.0" customHeight="1">
      <c r="A68" s="69" t="s">
        <v>140</v>
      </c>
      <c r="B68" s="69" t="s">
        <v>149</v>
      </c>
      <c r="C68" s="69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</row>
    <row r="69" ht="15.0" customHeight="1">
      <c r="A69" s="69" t="s">
        <v>140</v>
      </c>
      <c r="B69" s="69" t="s">
        <v>150</v>
      </c>
      <c r="C69" s="69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</row>
    <row r="70" ht="15.0" customHeight="1">
      <c r="A70" s="69" t="s">
        <v>140</v>
      </c>
      <c r="B70" s="69" t="s">
        <v>151</v>
      </c>
      <c r="C70" s="69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</row>
    <row r="71" ht="15.0" customHeight="1">
      <c r="A71" s="69" t="s">
        <v>140</v>
      </c>
      <c r="B71" s="69" t="s">
        <v>152</v>
      </c>
      <c r="C71" s="69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</row>
    <row r="72" ht="15.0" customHeight="1">
      <c r="A72" s="69" t="s">
        <v>140</v>
      </c>
      <c r="B72" s="69" t="s">
        <v>153</v>
      </c>
      <c r="C72" s="69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</row>
    <row r="73" ht="15.0" customHeight="1">
      <c r="A73" s="69" t="s">
        <v>140</v>
      </c>
      <c r="B73" s="69" t="s">
        <v>154</v>
      </c>
      <c r="C73" s="69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</row>
    <row r="74" ht="15.0" customHeight="1">
      <c r="A74" s="69" t="s">
        <v>140</v>
      </c>
      <c r="B74" s="69" t="s">
        <v>155</v>
      </c>
      <c r="C74" s="69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</row>
    <row r="75" ht="15.0" customHeight="1">
      <c r="A75" s="69" t="s">
        <v>140</v>
      </c>
      <c r="B75" s="69" t="s">
        <v>156</v>
      </c>
      <c r="C75" s="69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</row>
    <row r="76" ht="15.0" customHeight="1">
      <c r="A76" s="69" t="s">
        <v>140</v>
      </c>
      <c r="B76" s="69" t="s">
        <v>157</v>
      </c>
      <c r="C76" s="69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</row>
    <row r="77" ht="15.0" customHeight="1">
      <c r="A77" s="69" t="s">
        <v>140</v>
      </c>
      <c r="B77" s="69" t="s">
        <v>158</v>
      </c>
      <c r="C77" s="69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</row>
    <row r="78" ht="15.0" customHeight="1">
      <c r="A78" s="69" t="s">
        <v>140</v>
      </c>
      <c r="B78" s="69" t="s">
        <v>159</v>
      </c>
      <c r="C78" s="69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</row>
    <row r="79" ht="15.0" customHeight="1">
      <c r="A79" s="69" t="s">
        <v>140</v>
      </c>
      <c r="B79" s="69" t="s">
        <v>160</v>
      </c>
      <c r="C79" s="69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</row>
    <row r="80" ht="15.0" customHeight="1">
      <c r="A80" s="69" t="s">
        <v>140</v>
      </c>
      <c r="B80" s="69" t="s">
        <v>161</v>
      </c>
      <c r="C80" s="69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</row>
    <row r="81" ht="15.0" customHeight="1">
      <c r="A81" s="69" t="s">
        <v>140</v>
      </c>
      <c r="B81" s="69" t="s">
        <v>162</v>
      </c>
      <c r="C81" s="69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</row>
    <row r="82" ht="15.0" customHeight="1">
      <c r="A82" s="69" t="s">
        <v>140</v>
      </c>
      <c r="B82" s="69" t="s">
        <v>163</v>
      </c>
      <c r="C82" s="69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</row>
    <row r="83" ht="15.0" customHeight="1">
      <c r="A83" s="69" t="s">
        <v>140</v>
      </c>
      <c r="B83" s="69" t="s">
        <v>164</v>
      </c>
      <c r="C83" s="69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</row>
    <row r="84" ht="15.0" customHeight="1">
      <c r="A84" s="69" t="s">
        <v>165</v>
      </c>
      <c r="B84" s="69" t="s">
        <v>166</v>
      </c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</row>
    <row r="85" ht="15.0" customHeight="1">
      <c r="A85" s="69" t="s">
        <v>165</v>
      </c>
      <c r="B85" s="69" t="s">
        <v>167</v>
      </c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</row>
    <row r="86" ht="15.0" customHeight="1">
      <c r="A86" s="69" t="s">
        <v>165</v>
      </c>
      <c r="B86" s="69" t="s">
        <v>168</v>
      </c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</row>
    <row r="87" ht="15.0" customHeight="1">
      <c r="A87" s="69" t="s">
        <v>165</v>
      </c>
      <c r="B87" s="69" t="s">
        <v>169</v>
      </c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</row>
    <row r="88" ht="15.0" customHeight="1">
      <c r="A88" s="69" t="s">
        <v>165</v>
      </c>
      <c r="B88" s="69" t="s">
        <v>170</v>
      </c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</row>
    <row r="89" ht="15.0" customHeight="1">
      <c r="A89" s="69" t="s">
        <v>165</v>
      </c>
      <c r="B89" s="69" t="s">
        <v>171</v>
      </c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</row>
    <row r="90" ht="15.0" customHeight="1">
      <c r="A90" s="69" t="s">
        <v>165</v>
      </c>
      <c r="B90" s="69" t="s">
        <v>172</v>
      </c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</row>
    <row r="91" ht="15.0" customHeight="1">
      <c r="A91" s="69" t="s">
        <v>165</v>
      </c>
      <c r="B91" s="69" t="s">
        <v>173</v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</row>
    <row r="92" ht="15.0" customHeight="1">
      <c r="A92" s="69" t="s">
        <v>165</v>
      </c>
      <c r="B92" s="69" t="s">
        <v>174</v>
      </c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</row>
    <row r="93" ht="15.0" customHeight="1">
      <c r="A93" s="69" t="s">
        <v>165</v>
      </c>
      <c r="B93" s="69" t="s">
        <v>175</v>
      </c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</row>
    <row r="94" ht="15.0" customHeight="1">
      <c r="A94" s="69" t="s">
        <v>165</v>
      </c>
      <c r="B94" s="69" t="s">
        <v>176</v>
      </c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</row>
    <row r="95" ht="15.0" customHeight="1">
      <c r="A95" s="69" t="s">
        <v>165</v>
      </c>
      <c r="B95" s="69" t="s">
        <v>177</v>
      </c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</row>
    <row r="96" ht="15.0" customHeight="1">
      <c r="A96" s="69" t="s">
        <v>165</v>
      </c>
      <c r="B96" s="69" t="s">
        <v>178</v>
      </c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</row>
    <row r="97" ht="15.0" customHeight="1">
      <c r="A97" s="69" t="s">
        <v>180</v>
      </c>
      <c r="B97" s="69" t="s">
        <v>181</v>
      </c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</row>
    <row r="98" ht="15.0" customHeight="1">
      <c r="A98" s="69" t="s">
        <v>180</v>
      </c>
      <c r="B98" s="69" t="s">
        <v>182</v>
      </c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</row>
    <row r="99" ht="15.0" customHeight="1">
      <c r="A99" s="69" t="s">
        <v>180</v>
      </c>
      <c r="B99" s="69" t="s">
        <v>183</v>
      </c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</row>
    <row r="100" ht="15.0" customHeight="1">
      <c r="A100" s="69" t="s">
        <v>180</v>
      </c>
      <c r="B100" s="69" t="s">
        <v>184</v>
      </c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</row>
    <row r="101" ht="15.0" customHeight="1">
      <c r="A101" s="69" t="s">
        <v>180</v>
      </c>
      <c r="B101" s="69" t="s">
        <v>185</v>
      </c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</row>
    <row r="102" ht="15.0" customHeight="1">
      <c r="A102" s="69" t="s">
        <v>180</v>
      </c>
      <c r="B102" s="69" t="s">
        <v>186</v>
      </c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</row>
    <row r="103" ht="15.0" customHeight="1">
      <c r="A103" s="69" t="s">
        <v>180</v>
      </c>
      <c r="B103" s="69" t="s">
        <v>187</v>
      </c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</row>
    <row r="104" ht="15.0" customHeight="1">
      <c r="A104" s="69" t="s">
        <v>180</v>
      </c>
      <c r="B104" s="69" t="s">
        <v>188</v>
      </c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</row>
    <row r="105" ht="15.0" customHeight="1">
      <c r="A105" s="69" t="s">
        <v>180</v>
      </c>
      <c r="B105" s="69" t="s">
        <v>189</v>
      </c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</row>
    <row r="106" ht="15.0" customHeight="1">
      <c r="A106" s="69" t="s">
        <v>180</v>
      </c>
      <c r="B106" s="69" t="s">
        <v>190</v>
      </c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</row>
    <row r="107" ht="15.0" customHeight="1">
      <c r="A107" s="69" t="s">
        <v>180</v>
      </c>
      <c r="B107" s="69" t="s">
        <v>191</v>
      </c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</row>
    <row r="108" ht="15.0" customHeight="1">
      <c r="A108" s="69" t="s">
        <v>180</v>
      </c>
      <c r="B108" s="69" t="s">
        <v>192</v>
      </c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</row>
    <row r="109" ht="15.0" customHeight="1">
      <c r="A109" s="69" t="s">
        <v>180</v>
      </c>
      <c r="B109" s="69" t="s">
        <v>193</v>
      </c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</row>
    <row r="110" ht="15.0" customHeight="1">
      <c r="A110" s="69" t="s">
        <v>180</v>
      </c>
      <c r="B110" s="69" t="s">
        <v>195</v>
      </c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</row>
    <row r="111" ht="15.0" customHeight="1">
      <c r="A111" s="69" t="s">
        <v>180</v>
      </c>
      <c r="B111" s="69" t="s">
        <v>196</v>
      </c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</row>
    <row r="112" ht="15.0" customHeight="1">
      <c r="A112" s="69" t="s">
        <v>180</v>
      </c>
      <c r="B112" s="69" t="s">
        <v>197</v>
      </c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</row>
    <row r="113" ht="15.0" customHeight="1">
      <c r="A113" s="69" t="s">
        <v>180</v>
      </c>
      <c r="B113" s="69" t="s">
        <v>198</v>
      </c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</row>
    <row r="114" ht="15.0" customHeight="1">
      <c r="A114" s="69" t="s">
        <v>180</v>
      </c>
      <c r="B114" s="69" t="s">
        <v>199</v>
      </c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</row>
    <row r="115" ht="15.0" customHeight="1">
      <c r="A115" s="69" t="s">
        <v>180</v>
      </c>
      <c r="B115" s="69" t="s">
        <v>200</v>
      </c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</row>
    <row r="116" ht="15.0" customHeight="1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</row>
    <row r="117" ht="15.0" customHeight="1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</row>
    <row r="118" ht="15.0" customHeight="1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</row>
    <row r="119" ht="15.0" customHeight="1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</row>
    <row r="120" ht="15.0" customHeight="1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</row>
    <row r="121" ht="15.0" customHeight="1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</row>
    <row r="122" ht="15.0" customHeight="1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</row>
    <row r="123" ht="15.0" customHeight="1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</row>
    <row r="124" ht="15.0" customHeight="1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</row>
    <row r="125" ht="15.0" customHeight="1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</row>
    <row r="126" ht="15.0" customHeight="1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</row>
    <row r="127" ht="15.0" customHeight="1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</row>
    <row r="128" ht="15.0" customHeight="1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</row>
    <row r="129" ht="15.0" customHeight="1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</row>
    <row r="130" ht="15.0" customHeight="1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</row>
    <row r="131" ht="15.0" customHeight="1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</row>
    <row r="132" ht="15.0" customHeight="1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</row>
    <row r="133" ht="15.0" customHeight="1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</row>
    <row r="134" ht="15.0" customHeight="1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</row>
    <row r="135" ht="15.0" customHeight="1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</row>
    <row r="136" ht="15.0" customHeight="1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</row>
    <row r="137" ht="15.0" customHeight="1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</row>
    <row r="138" ht="15.0" customHeight="1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</row>
    <row r="139" ht="15.0" customHeight="1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</row>
    <row r="140" ht="15.0" customHeight="1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</row>
    <row r="141" ht="15.0" customHeight="1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</row>
    <row r="142" ht="15.0" customHeight="1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</row>
    <row r="143" ht="15.0" customHeight="1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</row>
    <row r="144" ht="15.0" customHeight="1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</row>
    <row r="145" ht="15.0" customHeight="1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</row>
    <row r="146" ht="15.0" customHeight="1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</row>
    <row r="147" ht="15.0" customHeight="1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</row>
    <row r="148" ht="15.0" customHeight="1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</row>
    <row r="149" ht="15.0" customHeight="1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</row>
    <row r="150" ht="15.0" customHeight="1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</row>
    <row r="151" ht="15.0" customHeight="1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</row>
    <row r="152" ht="15.0" customHeight="1">
      <c r="A152" s="102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</row>
    <row r="153" ht="15.0" customHeight="1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</row>
    <row r="154" ht="15.0" customHeight="1">
      <c r="A154" s="102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</row>
    <row r="155" ht="15.0" customHeight="1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</row>
    <row r="156" ht="15.0" customHeight="1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</row>
    <row r="157" ht="15.0" customHeight="1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</row>
    <row r="158" ht="15.0" customHeight="1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</row>
    <row r="159" ht="15.0" customHeight="1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</row>
    <row r="160" ht="15.0" customHeight="1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</row>
    <row r="161" ht="15.0" customHeight="1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</row>
    <row r="162" ht="15.0" customHeight="1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</row>
    <row r="163" ht="15.0" customHeight="1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</row>
    <row r="164" ht="15.0" customHeight="1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</row>
    <row r="165" ht="15.0" customHeight="1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</row>
    <row r="166" ht="15.0" customHeight="1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</row>
    <row r="167" ht="15.0" customHeight="1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</row>
    <row r="168" ht="15.0" customHeight="1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</row>
    <row r="169" ht="15.0" customHeight="1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</row>
    <row r="170" ht="15.0" customHeight="1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</row>
    <row r="171" ht="15.0" customHeight="1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</row>
    <row r="172" ht="15.0" customHeight="1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</row>
    <row r="173" ht="15.0" customHeight="1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</row>
    <row r="174" ht="15.0" customHeight="1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</row>
    <row r="175" ht="15.0" customHeight="1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</row>
    <row r="176" ht="15.0" customHeight="1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</row>
    <row r="177" ht="15.0" customHeight="1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</row>
    <row r="178" ht="15.0" customHeight="1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</row>
    <row r="179" ht="15.0" customHeight="1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</row>
    <row r="180" ht="15.0" customHeight="1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</row>
    <row r="181" ht="15.0" customHeight="1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</row>
    <row r="182" ht="15.0" customHeight="1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</row>
    <row r="183" ht="15.0" customHeight="1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</row>
    <row r="184" ht="15.0" customHeight="1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</row>
    <row r="185" ht="15.0" customHeight="1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</row>
    <row r="186" ht="15.0" customHeight="1">
      <c r="A186" s="102"/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</row>
    <row r="187" ht="15.0" customHeight="1">
      <c r="A187" s="102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</row>
    <row r="188" ht="15.0" customHeight="1">
      <c r="A188" s="102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</row>
    <row r="189" ht="15.0" customHeight="1">
      <c r="A189" s="102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</row>
    <row r="190" ht="15.0" customHeight="1">
      <c r="A190" s="102"/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</row>
    <row r="191" ht="15.0" customHeight="1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</row>
    <row r="192" ht="15.0" customHeight="1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</row>
    <row r="193" ht="15.0" customHeight="1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</row>
    <row r="194" ht="15.0" customHeight="1">
      <c r="A194" s="102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</row>
    <row r="195" ht="15.0" customHeight="1">
      <c r="A195" s="102"/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</row>
    <row r="196" ht="15.0" customHeight="1">
      <c r="A196" s="102"/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</row>
    <row r="197" ht="15.0" customHeight="1">
      <c r="A197" s="102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</row>
    <row r="198" ht="15.0" customHeight="1">
      <c r="A198" s="102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</row>
    <row r="199" ht="15.0" customHeight="1">
      <c r="A199" s="102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</row>
    <row r="200" ht="15.0" customHeight="1">
      <c r="A200" s="102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</row>
    <row r="201" ht="15.0" customHeight="1">
      <c r="A201" s="102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</row>
    <row r="202" ht="15.0" customHeight="1">
      <c r="A202" s="102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</row>
    <row r="203" ht="15.0" customHeight="1">
      <c r="A203" s="102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</row>
    <row r="204" ht="15.0" customHeight="1">
      <c r="A204" s="102"/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</row>
    <row r="205" ht="15.0" customHeight="1">
      <c r="A205" s="102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</row>
    <row r="206" ht="15.0" customHeight="1">
      <c r="A206" s="102"/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</row>
    <row r="207" ht="15.0" customHeight="1">
      <c r="A207" s="102"/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</row>
    <row r="208" ht="15.0" customHeight="1">
      <c r="A208" s="102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</row>
    <row r="209" ht="15.0" customHeight="1">
      <c r="A209" s="102"/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</row>
    <row r="210" ht="15.0" customHeight="1">
      <c r="A210" s="102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</row>
    <row r="211" ht="15.0" customHeight="1">
      <c r="A211" s="102"/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</row>
    <row r="212" ht="15.0" customHeight="1">
      <c r="A212" s="102"/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</row>
    <row r="213" ht="15.0" customHeight="1">
      <c r="A213" s="102"/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</row>
    <row r="214" ht="15.0" customHeight="1">
      <c r="A214" s="102"/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</row>
    <row r="215" ht="15.0" customHeight="1">
      <c r="A215" s="102"/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</row>
    <row r="216" ht="15.0" customHeight="1">
      <c r="A216" s="102"/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</row>
    <row r="217" ht="15.0" customHeight="1">
      <c r="A217" s="102"/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</row>
    <row r="218" ht="15.0" customHeight="1">
      <c r="A218" s="102"/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</row>
    <row r="219" ht="15.0" customHeight="1">
      <c r="A219" s="102"/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</row>
    <row r="220" ht="15.0" customHeight="1">
      <c r="A220" s="102"/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</row>
    <row r="221" ht="15.0" customHeight="1">
      <c r="A221" s="102"/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</row>
    <row r="222" ht="15.0" customHeight="1">
      <c r="A222" s="102"/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</row>
    <row r="223" ht="15.0" customHeight="1">
      <c r="A223" s="102"/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</row>
    <row r="224" ht="15.0" customHeight="1">
      <c r="A224" s="102"/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</row>
    <row r="225" ht="15.0" customHeight="1">
      <c r="A225" s="102"/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</row>
    <row r="226" ht="15.0" customHeight="1">
      <c r="A226" s="102"/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</row>
    <row r="227" ht="15.0" customHeight="1">
      <c r="A227" s="102"/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</row>
    <row r="228" ht="15.0" customHeight="1">
      <c r="A228" s="102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</row>
    <row r="229" ht="15.0" customHeight="1">
      <c r="A229" s="102"/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</row>
    <row r="230" ht="15.0" customHeight="1">
      <c r="A230" s="102"/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</row>
    <row r="231" ht="15.0" customHeight="1">
      <c r="A231" s="102"/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</row>
    <row r="232" ht="15.0" customHeight="1">
      <c r="A232" s="102"/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</row>
    <row r="233" ht="15.0" customHeight="1">
      <c r="A233" s="102"/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</row>
    <row r="234" ht="15.0" customHeight="1">
      <c r="A234" s="102"/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2"/>
    </row>
    <row r="235" ht="15.0" customHeight="1">
      <c r="A235" s="102"/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</row>
    <row r="236" ht="15.0" customHeight="1">
      <c r="A236" s="102"/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</row>
    <row r="237" ht="15.0" customHeight="1">
      <c r="A237" s="102"/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</row>
    <row r="238" ht="15.0" customHeight="1">
      <c r="A238" s="102"/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</row>
    <row r="239" ht="15.0" customHeight="1">
      <c r="A239" s="102"/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</row>
    <row r="240" ht="15.0" customHeight="1">
      <c r="A240" s="102"/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</row>
    <row r="241" ht="15.0" customHeight="1">
      <c r="A241" s="102"/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</row>
    <row r="242" ht="15.0" customHeight="1">
      <c r="A242" s="102"/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</row>
    <row r="243" ht="15.0" customHeight="1">
      <c r="A243" s="102"/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</row>
    <row r="244" ht="15.0" customHeight="1">
      <c r="A244" s="102"/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</row>
    <row r="245" ht="15.0" customHeight="1">
      <c r="A245" s="102"/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</row>
    <row r="246" ht="15.0" customHeight="1">
      <c r="A246" s="102"/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</row>
    <row r="247" ht="15.0" customHeight="1">
      <c r="A247" s="102"/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</row>
    <row r="248" ht="15.0" customHeight="1">
      <c r="A248" s="102"/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</row>
    <row r="249" ht="15.0" customHeight="1">
      <c r="A249" s="102"/>
      <c r="B249" s="102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</row>
    <row r="250" ht="15.0" customHeight="1">
      <c r="A250" s="102"/>
      <c r="B250" s="102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</row>
    <row r="251" ht="15.0" customHeight="1">
      <c r="A251" s="102"/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</row>
    <row r="252" ht="15.0" customHeight="1">
      <c r="A252" s="102"/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</row>
    <row r="253" ht="15.0" customHeight="1">
      <c r="A253" s="102"/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</row>
    <row r="254" ht="15.0" customHeight="1">
      <c r="A254" s="102"/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</row>
    <row r="255" ht="15.0" customHeight="1">
      <c r="A255" s="102"/>
      <c r="B255" s="102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</row>
    <row r="256" ht="15.0" customHeight="1">
      <c r="A256" s="102"/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</row>
    <row r="257" ht="15.0" customHeight="1">
      <c r="A257" s="102"/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</row>
    <row r="258" ht="15.0" customHeight="1">
      <c r="A258" s="102"/>
      <c r="B258" s="102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</row>
    <row r="259" ht="15.0" customHeight="1">
      <c r="A259" s="102"/>
      <c r="B259" s="102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</row>
    <row r="260" ht="15.0" customHeight="1">
      <c r="A260" s="102"/>
      <c r="B260" s="102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  <c r="Z260" s="102"/>
    </row>
    <row r="261" ht="15.0" customHeight="1">
      <c r="A261" s="102"/>
      <c r="B261" s="102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</row>
    <row r="262" ht="15.0" customHeight="1">
      <c r="A262" s="102"/>
      <c r="B262" s="102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102"/>
    </row>
    <row r="263" ht="15.0" customHeight="1">
      <c r="A263" s="102"/>
      <c r="B263" s="102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102"/>
      <c r="U263" s="102"/>
      <c r="V263" s="102"/>
      <c r="W263" s="102"/>
      <c r="X263" s="102"/>
      <c r="Y263" s="102"/>
      <c r="Z263" s="102"/>
    </row>
    <row r="264" ht="15.0" customHeight="1">
      <c r="A264" s="102"/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102"/>
    </row>
    <row r="265" ht="15.0" customHeight="1">
      <c r="A265" s="102"/>
      <c r="B265" s="102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</row>
    <row r="266" ht="15.0" customHeight="1">
      <c r="A266" s="102"/>
      <c r="B266" s="102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  <c r="Z266" s="102"/>
    </row>
    <row r="267" ht="15.0" customHeight="1">
      <c r="A267" s="102"/>
      <c r="B267" s="102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  <c r="Z267" s="102"/>
    </row>
    <row r="268" ht="15.0" customHeight="1">
      <c r="A268" s="102"/>
      <c r="B268" s="102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  <c r="Z268" s="102"/>
    </row>
    <row r="269" ht="15.0" customHeight="1">
      <c r="A269" s="102"/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  <c r="Y269" s="102"/>
      <c r="Z269" s="102"/>
    </row>
    <row r="270" ht="15.0" customHeight="1">
      <c r="A270" s="102"/>
      <c r="B270" s="102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  <c r="Z270" s="102"/>
    </row>
    <row r="271" ht="15.0" customHeight="1">
      <c r="A271" s="102"/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</row>
    <row r="272" ht="15.0" customHeight="1">
      <c r="A272" s="102"/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  <c r="Z272" s="102"/>
    </row>
    <row r="273" ht="15.0" customHeight="1">
      <c r="A273" s="102"/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102"/>
    </row>
    <row r="274" ht="15.0" customHeight="1">
      <c r="A274" s="102"/>
      <c r="B274" s="102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  <c r="Z274" s="102"/>
    </row>
    <row r="275" ht="15.0" customHeight="1">
      <c r="A275" s="102"/>
      <c r="B275" s="102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102"/>
    </row>
    <row r="276" ht="15.0" customHeight="1">
      <c r="A276" s="102"/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  <c r="Z276" s="102"/>
    </row>
    <row r="277" ht="15.0" customHeight="1">
      <c r="A277" s="102"/>
      <c r="B277" s="102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</row>
    <row r="278" ht="15.0" customHeight="1">
      <c r="A278" s="102"/>
      <c r="B278" s="102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</row>
    <row r="279" ht="15.0" customHeight="1">
      <c r="A279" s="102"/>
      <c r="B279" s="102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102"/>
    </row>
    <row r="280" ht="15.0" customHeight="1">
      <c r="A280" s="102"/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  <c r="Z280" s="102"/>
    </row>
    <row r="281" ht="15.0" customHeight="1">
      <c r="A281" s="102"/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  <c r="Z281" s="102"/>
    </row>
    <row r="282" ht="15.0" customHeight="1">
      <c r="A282" s="102"/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  <c r="Z282" s="102"/>
    </row>
    <row r="283" ht="15.0" customHeight="1">
      <c r="A283" s="102"/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</row>
    <row r="284" ht="15.0" customHeight="1">
      <c r="A284" s="102"/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/>
      <c r="Z284" s="102"/>
    </row>
    <row r="285" ht="15.0" customHeight="1">
      <c r="A285" s="102"/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</row>
    <row r="286" ht="15.0" customHeight="1">
      <c r="A286" s="102"/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102"/>
    </row>
    <row r="287" ht="15.0" customHeight="1">
      <c r="A287" s="102"/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102"/>
    </row>
    <row r="288" ht="15.0" customHeight="1">
      <c r="A288" s="102"/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</row>
    <row r="289" ht="15.0" customHeight="1">
      <c r="A289" s="102"/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102"/>
    </row>
    <row r="290" ht="15.0" customHeight="1">
      <c r="A290" s="102"/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</row>
    <row r="291" ht="15.0" customHeight="1">
      <c r="A291" s="102"/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  <c r="Z291" s="102"/>
    </row>
    <row r="292" ht="15.0" customHeight="1">
      <c r="A292" s="102"/>
      <c r="B292" s="102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</row>
    <row r="293" ht="15.0" customHeight="1">
      <c r="A293" s="102"/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102"/>
    </row>
    <row r="294" ht="15.0" customHeight="1">
      <c r="A294" s="102"/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</row>
    <row r="295" ht="15.0" customHeight="1">
      <c r="A295" s="102"/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</row>
    <row r="296" ht="15.0" customHeight="1">
      <c r="A296" s="102"/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</row>
    <row r="297" ht="15.0" customHeight="1">
      <c r="A297" s="102"/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</row>
    <row r="298" ht="15.0" customHeight="1">
      <c r="A298" s="102"/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</row>
    <row r="299" ht="15.0" customHeight="1">
      <c r="A299" s="102"/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</row>
    <row r="300" ht="15.0" customHeight="1">
      <c r="A300" s="102"/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</row>
    <row r="301" ht="15.0" customHeight="1">
      <c r="A301" s="102"/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</row>
    <row r="302" ht="15.0" customHeight="1">
      <c r="A302" s="102"/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</row>
    <row r="303" ht="15.0" customHeight="1">
      <c r="A303" s="102"/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</row>
    <row r="304" ht="15.0" customHeight="1">
      <c r="A304" s="102"/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</row>
    <row r="305" ht="15.0" customHeight="1">
      <c r="A305" s="102"/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</row>
    <row r="306" ht="15.0" customHeight="1">
      <c r="A306" s="102"/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</row>
    <row r="307" ht="15.0" customHeight="1">
      <c r="A307" s="102"/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</row>
    <row r="308" ht="15.0" customHeight="1">
      <c r="A308" s="102"/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</row>
    <row r="309" ht="15.0" customHeight="1">
      <c r="A309" s="102"/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</row>
    <row r="310" ht="15.0" customHeight="1">
      <c r="A310" s="102"/>
      <c r="B310" s="102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</row>
    <row r="311" ht="15.0" customHeight="1">
      <c r="A311" s="102"/>
      <c r="B311" s="102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</row>
    <row r="312" ht="15.0" customHeight="1">
      <c r="A312" s="102"/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</row>
    <row r="313" ht="15.0" customHeight="1">
      <c r="A313" s="102"/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</row>
    <row r="314" ht="15.0" customHeight="1">
      <c r="A314" s="102"/>
      <c r="B314" s="102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</row>
    <row r="315" ht="15.0" customHeight="1">
      <c r="A315" s="102"/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</row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A1:Z3 A6:Z6 A64:C83">
    <cfRule type="cellIs" dxfId="0" priority="1" operator="equal">
      <formula>"m"</formula>
    </cfRule>
  </conditionalFormatting>
  <conditionalFormatting sqref="A1:Z3 A6:Z6 A64:C83">
    <cfRule type="cellIs" dxfId="2" priority="2" operator="equal">
      <formula>"d"</formula>
    </cfRule>
  </conditionalFormatting>
  <conditionalFormatting sqref="A1:Z3 A6:Z6 A64:C83">
    <cfRule type="cellIs" dxfId="1" priority="3" operator="equal">
      <formula>"i"</formula>
    </cfRule>
  </conditionalFormatting>
  <conditionalFormatting sqref="A64:C83">
    <cfRule type="cellIs" dxfId="1" priority="4" operator="equal">
      <formula>"i"</formula>
    </cfRule>
  </conditionalFormatting>
  <conditionalFormatting sqref="A9:Z1000 A5:A8 D5:Z8 B5">
    <cfRule type="cellIs" dxfId="2" priority="5" operator="equal">
      <formula>"D"</formula>
    </cfRule>
  </conditionalFormatting>
  <conditionalFormatting sqref="A9:Z1000 A5:A8 D5:Z8 B5">
    <cfRule type="cellIs" dxfId="0" priority="6" operator="equal">
      <formula>"M"</formula>
    </cfRule>
  </conditionalFormatting>
  <conditionalFormatting sqref="A9:Z1000 A5:A8 D5:Z8 B5">
    <cfRule type="cellIs" dxfId="1" priority="7" operator="equal">
      <formula>"I"</formula>
    </cfRule>
  </conditionalFormatting>
  <printOptions/>
  <pageMargins bottom="1.0" footer="0.0" header="0.0" left="0.75" right="0.75" top="1.0"/>
  <pageSetup orientation="portrait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8.44"/>
    <col customWidth="1" min="2" max="2" width="21.78"/>
    <col customWidth="1" min="3" max="3" width="13.11"/>
    <col customWidth="1" min="4" max="6" width="10.78"/>
    <col customWidth="1" min="7" max="26" width="10.44"/>
  </cols>
  <sheetData>
    <row r="1" ht="15.0" customHeight="1">
      <c r="A1" s="1"/>
      <c r="B1" s="2"/>
      <c r="C1" s="4">
        <f t="shared" ref="C1:Z1" si="1">COUNTIF(C10:C191,"i")</f>
        <v>0</v>
      </c>
      <c r="D1" s="4">
        <f t="shared" si="1"/>
        <v>0</v>
      </c>
      <c r="E1" s="4">
        <f t="shared" si="1"/>
        <v>0</v>
      </c>
      <c r="F1" s="4">
        <f t="shared" si="1"/>
        <v>0</v>
      </c>
      <c r="G1" s="4">
        <f t="shared" si="1"/>
        <v>0</v>
      </c>
      <c r="H1" s="4">
        <f t="shared" si="1"/>
        <v>0</v>
      </c>
      <c r="I1" s="4">
        <f t="shared" si="1"/>
        <v>0</v>
      </c>
      <c r="J1" s="4">
        <f t="shared" si="1"/>
        <v>0</v>
      </c>
      <c r="K1" s="4">
        <f t="shared" si="1"/>
        <v>0</v>
      </c>
      <c r="L1" s="4">
        <f t="shared" si="1"/>
        <v>0</v>
      </c>
      <c r="M1" s="4">
        <f t="shared" si="1"/>
        <v>0</v>
      </c>
      <c r="N1" s="4">
        <f t="shared" si="1"/>
        <v>0</v>
      </c>
      <c r="O1" s="4">
        <f t="shared" si="1"/>
        <v>0</v>
      </c>
      <c r="P1" s="4">
        <f t="shared" si="1"/>
        <v>0</v>
      </c>
      <c r="Q1" s="4">
        <f t="shared" si="1"/>
        <v>0</v>
      </c>
      <c r="R1" s="4">
        <f t="shared" si="1"/>
        <v>0</v>
      </c>
      <c r="S1" s="4">
        <f t="shared" si="1"/>
        <v>0</v>
      </c>
      <c r="T1" s="4">
        <f t="shared" si="1"/>
        <v>0</v>
      </c>
      <c r="U1" s="4">
        <f t="shared" si="1"/>
        <v>0</v>
      </c>
      <c r="V1" s="4">
        <f t="shared" si="1"/>
        <v>0</v>
      </c>
      <c r="W1" s="4">
        <f t="shared" si="1"/>
        <v>0</v>
      </c>
      <c r="X1" s="4">
        <f t="shared" si="1"/>
        <v>0</v>
      </c>
      <c r="Y1" s="4">
        <f t="shared" si="1"/>
        <v>0</v>
      </c>
      <c r="Z1" s="4">
        <f t="shared" si="1"/>
        <v>0</v>
      </c>
    </row>
    <row r="2" ht="15.0" customHeight="1">
      <c r="A2" s="1"/>
      <c r="B2" s="2"/>
      <c r="C2" s="8">
        <f t="shared" ref="C2:Z2" si="2">COUNTIF(C10:C192,"d")</f>
        <v>0</v>
      </c>
      <c r="D2" s="8">
        <f t="shared" si="2"/>
        <v>0</v>
      </c>
      <c r="E2" s="8">
        <f t="shared" si="2"/>
        <v>0</v>
      </c>
      <c r="F2" s="8">
        <f t="shared" si="2"/>
        <v>0</v>
      </c>
      <c r="G2" s="8">
        <f t="shared" si="2"/>
        <v>0</v>
      </c>
      <c r="H2" s="8">
        <f t="shared" si="2"/>
        <v>0</v>
      </c>
      <c r="I2" s="8">
        <f t="shared" si="2"/>
        <v>0</v>
      </c>
      <c r="J2" s="8">
        <f t="shared" si="2"/>
        <v>0</v>
      </c>
      <c r="K2" s="8">
        <f t="shared" si="2"/>
        <v>0</v>
      </c>
      <c r="L2" s="8">
        <f t="shared" si="2"/>
        <v>0</v>
      </c>
      <c r="M2" s="8">
        <f t="shared" si="2"/>
        <v>0</v>
      </c>
      <c r="N2" s="8">
        <f t="shared" si="2"/>
        <v>0</v>
      </c>
      <c r="O2" s="8">
        <f t="shared" si="2"/>
        <v>0</v>
      </c>
      <c r="P2" s="8">
        <f t="shared" si="2"/>
        <v>0</v>
      </c>
      <c r="Q2" s="8">
        <f t="shared" si="2"/>
        <v>0</v>
      </c>
      <c r="R2" s="8">
        <f t="shared" si="2"/>
        <v>0</v>
      </c>
      <c r="S2" s="8">
        <f t="shared" si="2"/>
        <v>0</v>
      </c>
      <c r="T2" s="8">
        <f t="shared" si="2"/>
        <v>0</v>
      </c>
      <c r="U2" s="8">
        <f t="shared" si="2"/>
        <v>0</v>
      </c>
      <c r="V2" s="8">
        <f t="shared" si="2"/>
        <v>0</v>
      </c>
      <c r="W2" s="8">
        <f t="shared" si="2"/>
        <v>0</v>
      </c>
      <c r="X2" s="8">
        <f t="shared" si="2"/>
        <v>0</v>
      </c>
      <c r="Y2" s="8">
        <f t="shared" si="2"/>
        <v>0</v>
      </c>
      <c r="Z2" s="8">
        <f t="shared" si="2"/>
        <v>0</v>
      </c>
    </row>
    <row r="3" ht="15.0" customHeight="1">
      <c r="A3" s="1"/>
      <c r="B3" s="2"/>
      <c r="C3" s="11">
        <f t="shared" ref="C3:Z3" si="3">COUNTIF(C10:C193,"m")</f>
        <v>0</v>
      </c>
      <c r="D3" s="11">
        <f t="shared" si="3"/>
        <v>0</v>
      </c>
      <c r="E3" s="11">
        <f t="shared" si="3"/>
        <v>0</v>
      </c>
      <c r="F3" s="11">
        <f t="shared" si="3"/>
        <v>0</v>
      </c>
      <c r="G3" s="11">
        <f t="shared" si="3"/>
        <v>0</v>
      </c>
      <c r="H3" s="11">
        <f t="shared" si="3"/>
        <v>0</v>
      </c>
      <c r="I3" s="11">
        <f t="shared" si="3"/>
        <v>0</v>
      </c>
      <c r="J3" s="11">
        <f t="shared" si="3"/>
        <v>0</v>
      </c>
      <c r="K3" s="11">
        <f t="shared" si="3"/>
        <v>0</v>
      </c>
      <c r="L3" s="11">
        <f t="shared" si="3"/>
        <v>0</v>
      </c>
      <c r="M3" s="11">
        <f t="shared" si="3"/>
        <v>0</v>
      </c>
      <c r="N3" s="11">
        <f t="shared" si="3"/>
        <v>0</v>
      </c>
      <c r="O3" s="11">
        <f t="shared" si="3"/>
        <v>0</v>
      </c>
      <c r="P3" s="11">
        <f t="shared" si="3"/>
        <v>0</v>
      </c>
      <c r="Q3" s="11">
        <f t="shared" si="3"/>
        <v>0</v>
      </c>
      <c r="R3" s="11">
        <f t="shared" si="3"/>
        <v>0</v>
      </c>
      <c r="S3" s="11">
        <f t="shared" si="3"/>
        <v>0</v>
      </c>
      <c r="T3" s="11">
        <f t="shared" si="3"/>
        <v>0</v>
      </c>
      <c r="U3" s="11">
        <f t="shared" si="3"/>
        <v>0</v>
      </c>
      <c r="V3" s="11">
        <f t="shared" si="3"/>
        <v>0</v>
      </c>
      <c r="W3" s="11">
        <f t="shared" si="3"/>
        <v>0</v>
      </c>
      <c r="X3" s="11">
        <f t="shared" si="3"/>
        <v>0</v>
      </c>
      <c r="Y3" s="11">
        <f t="shared" si="3"/>
        <v>0</v>
      </c>
      <c r="Z3" s="11">
        <f t="shared" si="3"/>
        <v>0</v>
      </c>
    </row>
    <row r="4" ht="15.0" customHeight="1">
      <c r="A4" s="1"/>
      <c r="B4" s="43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1"/>
      <c r="B5" s="43" t="s">
        <v>74</v>
      </c>
      <c r="C5" s="10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1"/>
      <c r="B6" s="45" t="s">
        <v>75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ht="15.0" customHeight="1">
      <c r="A7" s="1"/>
      <c r="B7" s="43" t="s">
        <v>76</v>
      </c>
      <c r="C7" s="4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0" customHeight="1">
      <c r="A8" s="1"/>
      <c r="B8" s="43" t="s">
        <v>77</v>
      </c>
      <c r="C8" s="4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0" customHeight="1">
      <c r="A9" s="52" t="s">
        <v>56</v>
      </c>
      <c r="B9" s="52" t="s">
        <v>57</v>
      </c>
      <c r="C9" s="43" t="s">
        <v>79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</row>
    <row r="10" ht="15.0" customHeight="1">
      <c r="A10" s="69" t="s">
        <v>80</v>
      </c>
      <c r="B10" s="69" t="s">
        <v>81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</row>
    <row r="11" ht="15.0" customHeight="1">
      <c r="A11" s="69" t="s">
        <v>80</v>
      </c>
      <c r="B11" s="69" t="s">
        <v>82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</row>
    <row r="12" ht="15.0" customHeight="1">
      <c r="A12" s="69" t="s">
        <v>80</v>
      </c>
      <c r="B12" s="69" t="s">
        <v>83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</row>
    <row r="13" ht="15.0" customHeight="1">
      <c r="A13" s="69" t="s">
        <v>80</v>
      </c>
      <c r="B13" s="69" t="s">
        <v>84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</row>
    <row r="14" ht="15.0" customHeight="1">
      <c r="A14" s="69" t="s">
        <v>80</v>
      </c>
      <c r="B14" s="69" t="s">
        <v>85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</row>
    <row r="15" ht="15.0" customHeight="1">
      <c r="A15" s="69" t="s">
        <v>80</v>
      </c>
      <c r="B15" s="69" t="s">
        <v>86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</row>
    <row r="16" ht="15.0" customHeight="1">
      <c r="A16" s="69" t="s">
        <v>80</v>
      </c>
      <c r="B16" s="69" t="s">
        <v>87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</row>
    <row r="17" ht="15.0" customHeight="1">
      <c r="A17" s="69" t="s">
        <v>80</v>
      </c>
      <c r="B17" s="69" t="s">
        <v>88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</row>
    <row r="18" ht="15.0" customHeight="1">
      <c r="A18" s="69" t="s">
        <v>80</v>
      </c>
      <c r="B18" s="69" t="s">
        <v>89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</row>
    <row r="19" ht="15.0" customHeight="1">
      <c r="A19" s="69" t="s">
        <v>80</v>
      </c>
      <c r="B19" s="69" t="s">
        <v>90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</row>
    <row r="20" ht="15.0" customHeight="1">
      <c r="A20" s="69" t="s">
        <v>80</v>
      </c>
      <c r="B20" s="69" t="s">
        <v>91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</row>
    <row r="21" ht="15.0" customHeight="1">
      <c r="A21" s="69" t="s">
        <v>80</v>
      </c>
      <c r="B21" s="69" t="s">
        <v>92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</row>
    <row r="22" ht="15.0" customHeight="1">
      <c r="A22" s="69" t="s">
        <v>80</v>
      </c>
      <c r="B22" s="69" t="s">
        <v>93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</row>
    <row r="23" ht="15.0" customHeight="1">
      <c r="A23" s="69" t="s">
        <v>80</v>
      </c>
      <c r="B23" s="69" t="s">
        <v>94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</row>
    <row r="24" ht="15.0" customHeight="1">
      <c r="A24" s="69" t="s">
        <v>80</v>
      </c>
      <c r="B24" s="69" t="s">
        <v>95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</row>
    <row r="25" ht="15.0" customHeight="1">
      <c r="A25" s="69" t="s">
        <v>80</v>
      </c>
      <c r="B25" s="69" t="s">
        <v>96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</row>
    <row r="26" ht="15.0" customHeight="1">
      <c r="A26" s="69" t="s">
        <v>80</v>
      </c>
      <c r="B26" s="69" t="s">
        <v>97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</row>
    <row r="27" ht="15.0" customHeight="1">
      <c r="A27" s="69" t="s">
        <v>80</v>
      </c>
      <c r="B27" s="69" t="s">
        <v>98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</row>
    <row r="28" ht="15.0" customHeight="1">
      <c r="A28" s="69" t="s">
        <v>80</v>
      </c>
      <c r="B28" s="69" t="s">
        <v>99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</row>
    <row r="29" ht="15.0" customHeight="1">
      <c r="A29" s="69" t="s">
        <v>80</v>
      </c>
      <c r="B29" s="69" t="s">
        <v>100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</row>
    <row r="30" ht="15.0" customHeight="1">
      <c r="A30" s="69" t="s">
        <v>80</v>
      </c>
      <c r="B30" s="69" t="s">
        <v>101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</row>
    <row r="31" ht="15.0" customHeight="1">
      <c r="A31" s="69" t="s">
        <v>102</v>
      </c>
      <c r="B31" s="69" t="s">
        <v>103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</row>
    <row r="32" ht="15.0" customHeight="1">
      <c r="A32" s="69" t="s">
        <v>102</v>
      </c>
      <c r="B32" s="69" t="s">
        <v>104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</row>
    <row r="33" ht="15.0" customHeight="1">
      <c r="A33" s="69" t="s">
        <v>102</v>
      </c>
      <c r="B33" s="69" t="s">
        <v>105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</row>
    <row r="34" ht="15.0" customHeight="1">
      <c r="A34" s="69" t="s">
        <v>102</v>
      </c>
      <c r="B34" s="69" t="s">
        <v>107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</row>
    <row r="35" ht="15.0" customHeight="1">
      <c r="A35" s="69" t="s">
        <v>102</v>
      </c>
      <c r="B35" s="69" t="s">
        <v>108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</row>
    <row r="36" ht="15.0" customHeight="1">
      <c r="A36" s="69" t="s">
        <v>102</v>
      </c>
      <c r="B36" s="69" t="s">
        <v>109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</row>
    <row r="37" ht="15.0" customHeight="1">
      <c r="A37" s="69" t="s">
        <v>102</v>
      </c>
      <c r="B37" s="69" t="s">
        <v>110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</row>
    <row r="38" ht="15.0" customHeight="1">
      <c r="A38" s="69" t="s">
        <v>102</v>
      </c>
      <c r="B38" s="69" t="s">
        <v>111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</row>
    <row r="39" ht="15.0" customHeight="1">
      <c r="A39" s="69" t="s">
        <v>102</v>
      </c>
      <c r="B39" s="69" t="s">
        <v>112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</row>
    <row r="40" ht="15.0" customHeight="1">
      <c r="A40" s="69" t="s">
        <v>102</v>
      </c>
      <c r="B40" s="69" t="s">
        <v>113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</row>
    <row r="41" ht="15.0" customHeight="1">
      <c r="A41" s="69" t="s">
        <v>102</v>
      </c>
      <c r="B41" s="69" t="s">
        <v>194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</row>
    <row r="42" ht="15.0" customHeight="1">
      <c r="A42" s="69" t="s">
        <v>102</v>
      </c>
      <c r="B42" s="69" t="s">
        <v>114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</row>
    <row r="43" ht="15.0" customHeight="1">
      <c r="A43" s="69" t="s">
        <v>102</v>
      </c>
      <c r="B43" s="69" t="s">
        <v>115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</row>
    <row r="44" ht="15.0" customHeight="1">
      <c r="A44" s="69" t="s">
        <v>102</v>
      </c>
      <c r="B44" s="69" t="s">
        <v>116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</row>
    <row r="45" ht="15.0" customHeight="1">
      <c r="A45" s="69" t="s">
        <v>102</v>
      </c>
      <c r="B45" s="69" t="s">
        <v>118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</row>
    <row r="46" ht="15.0" customHeight="1">
      <c r="A46" s="69" t="s">
        <v>102</v>
      </c>
      <c r="B46" s="69" t="s">
        <v>119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</row>
    <row r="47" ht="15.0" customHeight="1">
      <c r="A47" s="69" t="s">
        <v>102</v>
      </c>
      <c r="B47" s="69" t="s">
        <v>201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</row>
    <row r="48" ht="15.0" customHeight="1">
      <c r="A48" s="69" t="s">
        <v>102</v>
      </c>
      <c r="B48" s="69" t="s">
        <v>120</v>
      </c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</row>
    <row r="49" ht="15.0" customHeight="1">
      <c r="A49" s="69" t="s">
        <v>102</v>
      </c>
      <c r="B49" s="69" t="s">
        <v>122</v>
      </c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</row>
    <row r="50" ht="15.0" customHeight="1">
      <c r="A50" s="69" t="s">
        <v>102</v>
      </c>
      <c r="B50" s="69" t="s">
        <v>123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</row>
    <row r="51" ht="15.0" customHeight="1">
      <c r="A51" s="69" t="s">
        <v>124</v>
      </c>
      <c r="B51" s="69" t="s">
        <v>125</v>
      </c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</row>
    <row r="52" ht="15.0" customHeight="1">
      <c r="A52" s="69" t="s">
        <v>124</v>
      </c>
      <c r="B52" s="69" t="s">
        <v>127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</row>
    <row r="53" ht="15.0" customHeight="1">
      <c r="A53" s="69" t="s">
        <v>124</v>
      </c>
      <c r="B53" s="69" t="s">
        <v>128</v>
      </c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</row>
    <row r="54" ht="15.0" customHeight="1">
      <c r="A54" s="69" t="s">
        <v>124</v>
      </c>
      <c r="B54" s="69" t="s">
        <v>129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</row>
    <row r="55" ht="15.0" customHeight="1">
      <c r="A55" s="69" t="s">
        <v>124</v>
      </c>
      <c r="B55" s="69" t="s">
        <v>130</v>
      </c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</row>
    <row r="56" ht="15.0" customHeight="1">
      <c r="A56" s="69" t="s">
        <v>124</v>
      </c>
      <c r="B56" s="69" t="s">
        <v>131</v>
      </c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</row>
    <row r="57" ht="15.0" customHeight="1">
      <c r="A57" s="69" t="s">
        <v>124</v>
      </c>
      <c r="B57" s="69" t="s">
        <v>132</v>
      </c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</row>
    <row r="58" ht="15.0" customHeight="1">
      <c r="A58" s="69" t="s">
        <v>124</v>
      </c>
      <c r="B58" s="69" t="s">
        <v>133</v>
      </c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</row>
    <row r="59" ht="15.0" customHeight="1">
      <c r="A59" s="69" t="s">
        <v>124</v>
      </c>
      <c r="B59" s="69" t="s">
        <v>134</v>
      </c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</row>
    <row r="60" ht="15.0" customHeight="1">
      <c r="A60" s="69" t="s">
        <v>124</v>
      </c>
      <c r="B60" s="69" t="s">
        <v>135</v>
      </c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</row>
    <row r="61" ht="15.0" customHeight="1">
      <c r="A61" s="69" t="s">
        <v>124</v>
      </c>
      <c r="B61" s="69" t="s">
        <v>136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</row>
    <row r="62" ht="15.0" customHeight="1">
      <c r="A62" s="69" t="s">
        <v>124</v>
      </c>
      <c r="B62" s="69" t="s">
        <v>138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</row>
    <row r="63" ht="15.0" customHeight="1">
      <c r="A63" s="69" t="s">
        <v>124</v>
      </c>
      <c r="B63" s="69" t="s">
        <v>139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</row>
    <row r="64" ht="15.0" customHeight="1">
      <c r="A64" s="69" t="s">
        <v>140</v>
      </c>
      <c r="B64" s="69" t="s">
        <v>143</v>
      </c>
      <c r="C64" s="69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</row>
    <row r="65" ht="15.0" customHeight="1">
      <c r="A65" s="69" t="s">
        <v>140</v>
      </c>
      <c r="B65" s="69" t="s">
        <v>144</v>
      </c>
      <c r="C65" s="69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</row>
    <row r="66" ht="15.0" customHeight="1">
      <c r="A66" s="69" t="s">
        <v>140</v>
      </c>
      <c r="B66" s="69" t="s">
        <v>147</v>
      </c>
      <c r="C66" s="69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</row>
    <row r="67" ht="15.0" customHeight="1">
      <c r="A67" s="69" t="s">
        <v>140</v>
      </c>
      <c r="B67" s="69" t="s">
        <v>148</v>
      </c>
      <c r="C67" s="69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</row>
    <row r="68" ht="15.0" customHeight="1">
      <c r="A68" s="69" t="s">
        <v>140</v>
      </c>
      <c r="B68" s="69" t="s">
        <v>149</v>
      </c>
      <c r="C68" s="69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</row>
    <row r="69" ht="15.0" customHeight="1">
      <c r="A69" s="69" t="s">
        <v>140</v>
      </c>
      <c r="B69" s="69" t="s">
        <v>150</v>
      </c>
      <c r="C69" s="69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</row>
    <row r="70" ht="15.0" customHeight="1">
      <c r="A70" s="69" t="s">
        <v>140</v>
      </c>
      <c r="B70" s="69" t="s">
        <v>151</v>
      </c>
      <c r="C70" s="69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</row>
    <row r="71" ht="15.0" customHeight="1">
      <c r="A71" s="69" t="s">
        <v>140</v>
      </c>
      <c r="B71" s="69" t="s">
        <v>152</v>
      </c>
      <c r="C71" s="69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</row>
    <row r="72" ht="15.0" customHeight="1">
      <c r="A72" s="69" t="s">
        <v>140</v>
      </c>
      <c r="B72" s="69" t="s">
        <v>153</v>
      </c>
      <c r="C72" s="69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</row>
    <row r="73" ht="15.0" customHeight="1">
      <c r="A73" s="69" t="s">
        <v>140</v>
      </c>
      <c r="B73" s="69" t="s">
        <v>154</v>
      </c>
      <c r="C73" s="69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</row>
    <row r="74" ht="15.0" customHeight="1">
      <c r="A74" s="69" t="s">
        <v>140</v>
      </c>
      <c r="B74" s="69" t="s">
        <v>155</v>
      </c>
      <c r="C74" s="69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</row>
    <row r="75" ht="15.0" customHeight="1">
      <c r="A75" s="69" t="s">
        <v>140</v>
      </c>
      <c r="B75" s="69" t="s">
        <v>156</v>
      </c>
      <c r="C75" s="69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</row>
    <row r="76" ht="15.0" customHeight="1">
      <c r="A76" s="69" t="s">
        <v>140</v>
      </c>
      <c r="B76" s="69" t="s">
        <v>157</v>
      </c>
      <c r="C76" s="69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</row>
    <row r="77" ht="15.0" customHeight="1">
      <c r="A77" s="69" t="s">
        <v>140</v>
      </c>
      <c r="B77" s="69" t="s">
        <v>158</v>
      </c>
      <c r="C77" s="69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</row>
    <row r="78" ht="15.0" customHeight="1">
      <c r="A78" s="69" t="s">
        <v>140</v>
      </c>
      <c r="B78" s="69" t="s">
        <v>159</v>
      </c>
      <c r="C78" s="69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</row>
    <row r="79" ht="15.0" customHeight="1">
      <c r="A79" s="69" t="s">
        <v>140</v>
      </c>
      <c r="B79" s="69" t="s">
        <v>160</v>
      </c>
      <c r="C79" s="69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</row>
    <row r="80" ht="15.0" customHeight="1">
      <c r="A80" s="69" t="s">
        <v>140</v>
      </c>
      <c r="B80" s="69" t="s">
        <v>161</v>
      </c>
      <c r="C80" s="69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</row>
    <row r="81" ht="15.0" customHeight="1">
      <c r="A81" s="69" t="s">
        <v>140</v>
      </c>
      <c r="B81" s="69" t="s">
        <v>162</v>
      </c>
      <c r="C81" s="69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</row>
    <row r="82" ht="15.0" customHeight="1">
      <c r="A82" s="69" t="s">
        <v>140</v>
      </c>
      <c r="B82" s="69" t="s">
        <v>163</v>
      </c>
      <c r="C82" s="69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</row>
    <row r="83" ht="15.0" customHeight="1">
      <c r="A83" s="69" t="s">
        <v>140</v>
      </c>
      <c r="B83" s="69" t="s">
        <v>164</v>
      </c>
      <c r="C83" s="69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</row>
    <row r="84" ht="15.0" customHeight="1">
      <c r="A84" s="69" t="s">
        <v>165</v>
      </c>
      <c r="B84" s="69" t="s">
        <v>166</v>
      </c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</row>
    <row r="85" ht="15.0" customHeight="1">
      <c r="A85" s="69" t="s">
        <v>165</v>
      </c>
      <c r="B85" s="69" t="s">
        <v>167</v>
      </c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</row>
    <row r="86" ht="15.0" customHeight="1">
      <c r="A86" s="69" t="s">
        <v>165</v>
      </c>
      <c r="B86" s="69" t="s">
        <v>168</v>
      </c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</row>
    <row r="87" ht="15.0" customHeight="1">
      <c r="A87" s="69" t="s">
        <v>165</v>
      </c>
      <c r="B87" s="69" t="s">
        <v>169</v>
      </c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</row>
    <row r="88" ht="15.0" customHeight="1">
      <c r="A88" s="69" t="s">
        <v>165</v>
      </c>
      <c r="B88" s="69" t="s">
        <v>170</v>
      </c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</row>
    <row r="89" ht="15.0" customHeight="1">
      <c r="A89" s="69" t="s">
        <v>165</v>
      </c>
      <c r="B89" s="69" t="s">
        <v>171</v>
      </c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</row>
    <row r="90" ht="15.0" customHeight="1">
      <c r="A90" s="69" t="s">
        <v>165</v>
      </c>
      <c r="B90" s="69" t="s">
        <v>172</v>
      </c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</row>
    <row r="91" ht="15.0" customHeight="1">
      <c r="A91" s="69" t="s">
        <v>165</v>
      </c>
      <c r="B91" s="69" t="s">
        <v>173</v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</row>
    <row r="92" ht="15.0" customHeight="1">
      <c r="A92" s="69" t="s">
        <v>165</v>
      </c>
      <c r="B92" s="69" t="s">
        <v>174</v>
      </c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</row>
    <row r="93" ht="15.0" customHeight="1">
      <c r="A93" s="69" t="s">
        <v>165</v>
      </c>
      <c r="B93" s="69" t="s">
        <v>175</v>
      </c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</row>
    <row r="94" ht="15.0" customHeight="1">
      <c r="A94" s="69" t="s">
        <v>165</v>
      </c>
      <c r="B94" s="69" t="s">
        <v>176</v>
      </c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</row>
    <row r="95" ht="15.0" customHeight="1">
      <c r="A95" s="69" t="s">
        <v>165</v>
      </c>
      <c r="B95" s="69" t="s">
        <v>177</v>
      </c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</row>
    <row r="96" ht="15.0" customHeight="1">
      <c r="A96" s="69" t="s">
        <v>165</v>
      </c>
      <c r="B96" s="69" t="s">
        <v>178</v>
      </c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</row>
    <row r="97" ht="15.0" customHeight="1">
      <c r="A97" s="69" t="s">
        <v>180</v>
      </c>
      <c r="B97" s="69" t="s">
        <v>181</v>
      </c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</row>
    <row r="98" ht="15.0" customHeight="1">
      <c r="A98" s="69" t="s">
        <v>180</v>
      </c>
      <c r="B98" s="69" t="s">
        <v>182</v>
      </c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</row>
    <row r="99" ht="15.0" customHeight="1">
      <c r="A99" s="69" t="s">
        <v>180</v>
      </c>
      <c r="B99" s="69" t="s">
        <v>183</v>
      </c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</row>
    <row r="100" ht="15.0" customHeight="1">
      <c r="A100" s="69" t="s">
        <v>180</v>
      </c>
      <c r="B100" s="69" t="s">
        <v>184</v>
      </c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</row>
    <row r="101" ht="15.0" customHeight="1">
      <c r="A101" s="69" t="s">
        <v>180</v>
      </c>
      <c r="B101" s="69" t="s">
        <v>185</v>
      </c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</row>
    <row r="102" ht="15.0" customHeight="1">
      <c r="A102" s="69" t="s">
        <v>180</v>
      </c>
      <c r="B102" s="69" t="s">
        <v>186</v>
      </c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</row>
    <row r="103" ht="15.0" customHeight="1">
      <c r="A103" s="69" t="s">
        <v>180</v>
      </c>
      <c r="B103" s="69" t="s">
        <v>187</v>
      </c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</row>
    <row r="104" ht="15.0" customHeight="1">
      <c r="A104" s="69" t="s">
        <v>180</v>
      </c>
      <c r="B104" s="69" t="s">
        <v>188</v>
      </c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</row>
    <row r="105" ht="15.0" customHeight="1">
      <c r="A105" s="69" t="s">
        <v>180</v>
      </c>
      <c r="B105" s="69" t="s">
        <v>189</v>
      </c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</row>
    <row r="106" ht="15.0" customHeight="1">
      <c r="A106" s="69" t="s">
        <v>180</v>
      </c>
      <c r="B106" s="69" t="s">
        <v>190</v>
      </c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</row>
    <row r="107" ht="15.0" customHeight="1">
      <c r="A107" s="69" t="s">
        <v>180</v>
      </c>
      <c r="B107" s="69" t="s">
        <v>191</v>
      </c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</row>
    <row r="108" ht="15.0" customHeight="1">
      <c r="A108" s="69" t="s">
        <v>180</v>
      </c>
      <c r="B108" s="69" t="s">
        <v>192</v>
      </c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</row>
    <row r="109" ht="15.0" customHeight="1">
      <c r="A109" s="69" t="s">
        <v>180</v>
      </c>
      <c r="B109" s="69" t="s">
        <v>193</v>
      </c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</row>
    <row r="110" ht="15.0" customHeight="1">
      <c r="A110" s="69" t="s">
        <v>180</v>
      </c>
      <c r="B110" s="69" t="s">
        <v>195</v>
      </c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</row>
    <row r="111" ht="15.0" customHeight="1">
      <c r="A111" s="69" t="s">
        <v>180</v>
      </c>
      <c r="B111" s="69" t="s">
        <v>196</v>
      </c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</row>
    <row r="112" ht="15.0" customHeight="1">
      <c r="A112" s="69" t="s">
        <v>180</v>
      </c>
      <c r="B112" s="69" t="s">
        <v>197</v>
      </c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</row>
    <row r="113" ht="15.0" customHeight="1">
      <c r="A113" s="69" t="s">
        <v>180</v>
      </c>
      <c r="B113" s="69" t="s">
        <v>198</v>
      </c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</row>
    <row r="114" ht="15.0" customHeight="1">
      <c r="A114" s="69" t="s">
        <v>180</v>
      </c>
      <c r="B114" s="69" t="s">
        <v>199</v>
      </c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</row>
    <row r="115" ht="15.0" customHeight="1">
      <c r="A115" s="69" t="s">
        <v>180</v>
      </c>
      <c r="B115" s="69" t="s">
        <v>200</v>
      </c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</row>
    <row r="116" ht="15.0" customHeight="1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</row>
    <row r="117" ht="15.0" customHeight="1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</row>
    <row r="118" ht="15.0" customHeight="1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</row>
    <row r="119" ht="15.0" customHeight="1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</row>
    <row r="120" ht="15.0" customHeight="1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</row>
    <row r="121" ht="15.0" customHeight="1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</row>
    <row r="122" ht="15.0" customHeight="1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</row>
    <row r="123" ht="15.0" customHeight="1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</row>
    <row r="124" ht="15.0" customHeight="1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</row>
    <row r="125" ht="15.0" customHeight="1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</row>
    <row r="126" ht="15.0" customHeight="1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</row>
    <row r="127" ht="15.0" customHeight="1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</row>
    <row r="128" ht="15.0" customHeight="1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</row>
    <row r="129" ht="15.0" customHeight="1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</row>
    <row r="130" ht="15.0" customHeight="1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</row>
    <row r="131" ht="15.0" customHeight="1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</row>
    <row r="132" ht="15.0" customHeight="1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</row>
    <row r="133" ht="15.0" customHeight="1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</row>
    <row r="134" ht="15.0" customHeight="1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</row>
    <row r="135" ht="15.0" customHeight="1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</row>
    <row r="136" ht="15.0" customHeight="1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</row>
    <row r="137" ht="15.0" customHeight="1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</row>
    <row r="138" ht="15.0" customHeight="1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</row>
    <row r="139" ht="15.0" customHeight="1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</row>
    <row r="140" ht="15.0" customHeight="1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</row>
    <row r="141" ht="15.0" customHeight="1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</row>
    <row r="142" ht="15.0" customHeight="1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</row>
    <row r="143" ht="15.0" customHeight="1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</row>
    <row r="144" ht="15.0" customHeight="1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</row>
    <row r="145" ht="15.0" customHeight="1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</row>
    <row r="146" ht="15.0" customHeight="1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</row>
    <row r="147" ht="15.0" customHeight="1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</row>
    <row r="148" ht="15.0" customHeight="1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</row>
    <row r="149" ht="15.0" customHeight="1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</row>
    <row r="150" ht="15.0" customHeight="1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</row>
    <row r="151" ht="15.0" customHeight="1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</row>
    <row r="152" ht="15.0" customHeight="1">
      <c r="A152" s="102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</row>
    <row r="153" ht="15.0" customHeight="1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</row>
    <row r="154" ht="15.0" customHeight="1">
      <c r="A154" s="102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</row>
    <row r="155" ht="15.0" customHeight="1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</row>
    <row r="156" ht="15.0" customHeight="1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</row>
    <row r="157" ht="15.0" customHeight="1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</row>
    <row r="158" ht="15.0" customHeight="1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</row>
    <row r="159" ht="15.0" customHeight="1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</row>
    <row r="160" ht="15.0" customHeight="1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</row>
    <row r="161" ht="15.0" customHeight="1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</row>
    <row r="162" ht="15.0" customHeight="1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</row>
    <row r="163" ht="15.0" customHeight="1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</row>
    <row r="164" ht="15.0" customHeight="1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</row>
    <row r="165" ht="15.0" customHeight="1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</row>
    <row r="166" ht="15.0" customHeight="1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</row>
    <row r="167" ht="15.0" customHeight="1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</row>
    <row r="168" ht="15.0" customHeight="1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</row>
    <row r="169" ht="15.0" customHeight="1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</row>
    <row r="170" ht="15.0" customHeight="1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</row>
    <row r="171" ht="15.0" customHeight="1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</row>
    <row r="172" ht="15.0" customHeight="1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</row>
    <row r="173" ht="15.0" customHeight="1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</row>
    <row r="174" ht="15.0" customHeight="1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</row>
    <row r="175" ht="15.0" customHeight="1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</row>
    <row r="176" ht="15.0" customHeight="1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</row>
    <row r="177" ht="15.0" customHeight="1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</row>
    <row r="178" ht="15.0" customHeight="1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</row>
    <row r="179" ht="15.0" customHeight="1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</row>
    <row r="180" ht="15.0" customHeight="1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</row>
    <row r="181" ht="15.0" customHeight="1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</row>
    <row r="182" ht="15.0" customHeight="1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</row>
    <row r="183" ht="15.0" customHeight="1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</row>
    <row r="184" ht="15.0" customHeight="1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</row>
    <row r="185" ht="15.0" customHeight="1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</row>
    <row r="186" ht="15.0" customHeight="1">
      <c r="A186" s="102"/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</row>
    <row r="187" ht="15.0" customHeight="1">
      <c r="A187" s="102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</row>
    <row r="188" ht="15.0" customHeight="1">
      <c r="A188" s="102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</row>
    <row r="189" ht="15.0" customHeight="1">
      <c r="A189" s="102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</row>
    <row r="190" ht="15.0" customHeight="1">
      <c r="A190" s="102"/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</row>
    <row r="191" ht="15.0" customHeight="1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</row>
    <row r="192" ht="15.0" customHeight="1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</row>
    <row r="193" ht="15.0" customHeight="1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</row>
    <row r="194" ht="15.0" customHeight="1">
      <c r="A194" s="102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</row>
    <row r="195" ht="15.0" customHeight="1">
      <c r="A195" s="102"/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</row>
    <row r="196" ht="15.0" customHeight="1">
      <c r="A196" s="102"/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</row>
    <row r="197" ht="15.0" customHeight="1">
      <c r="A197" s="102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</row>
    <row r="198" ht="15.0" customHeight="1">
      <c r="A198" s="102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</row>
    <row r="199" ht="15.0" customHeight="1">
      <c r="A199" s="102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</row>
    <row r="200" ht="15.0" customHeight="1">
      <c r="A200" s="102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</row>
    <row r="201" ht="15.0" customHeight="1">
      <c r="A201" s="102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</row>
    <row r="202" ht="15.0" customHeight="1">
      <c r="A202" s="102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</row>
    <row r="203" ht="15.0" customHeight="1">
      <c r="A203" s="102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</row>
    <row r="204" ht="15.0" customHeight="1">
      <c r="A204" s="102"/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</row>
    <row r="205" ht="15.0" customHeight="1">
      <c r="A205" s="102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</row>
    <row r="206" ht="15.0" customHeight="1">
      <c r="A206" s="102"/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</row>
    <row r="207" ht="15.0" customHeight="1">
      <c r="A207" s="102"/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</row>
    <row r="208" ht="15.0" customHeight="1">
      <c r="A208" s="102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</row>
    <row r="209" ht="15.0" customHeight="1">
      <c r="A209" s="102"/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</row>
    <row r="210" ht="15.0" customHeight="1">
      <c r="A210" s="102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</row>
    <row r="211" ht="15.0" customHeight="1">
      <c r="A211" s="102"/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</row>
    <row r="212" ht="15.0" customHeight="1">
      <c r="A212" s="102"/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</row>
    <row r="213" ht="15.0" customHeight="1">
      <c r="A213" s="102"/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</row>
    <row r="214" ht="15.0" customHeight="1">
      <c r="A214" s="102"/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</row>
    <row r="215" ht="15.0" customHeight="1">
      <c r="A215" s="102"/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</row>
    <row r="216" ht="15.0" customHeight="1">
      <c r="A216" s="102"/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</row>
    <row r="217" ht="15.0" customHeight="1">
      <c r="A217" s="102"/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</row>
    <row r="218" ht="15.0" customHeight="1">
      <c r="A218" s="102"/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</row>
    <row r="219" ht="15.0" customHeight="1">
      <c r="A219" s="102"/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</row>
    <row r="220" ht="15.0" customHeight="1">
      <c r="A220" s="102"/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</row>
    <row r="221" ht="15.0" customHeight="1">
      <c r="A221" s="102"/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</row>
    <row r="222" ht="15.0" customHeight="1">
      <c r="A222" s="102"/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</row>
    <row r="223" ht="15.0" customHeight="1">
      <c r="A223" s="102"/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</row>
    <row r="224" ht="15.0" customHeight="1">
      <c r="A224" s="102"/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</row>
    <row r="225" ht="15.0" customHeight="1">
      <c r="A225" s="102"/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</row>
    <row r="226" ht="15.0" customHeight="1">
      <c r="A226" s="102"/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</row>
    <row r="227" ht="15.0" customHeight="1">
      <c r="A227" s="102"/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</row>
    <row r="228" ht="15.0" customHeight="1">
      <c r="A228" s="102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</row>
    <row r="229" ht="15.0" customHeight="1">
      <c r="A229" s="102"/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</row>
    <row r="230" ht="15.0" customHeight="1">
      <c r="A230" s="102"/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</row>
    <row r="231" ht="15.0" customHeight="1">
      <c r="A231" s="102"/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</row>
    <row r="232" ht="15.0" customHeight="1">
      <c r="A232" s="102"/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</row>
    <row r="233" ht="15.0" customHeight="1">
      <c r="A233" s="102"/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</row>
    <row r="234" ht="15.0" customHeight="1">
      <c r="A234" s="102"/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2"/>
    </row>
    <row r="235" ht="15.0" customHeight="1">
      <c r="A235" s="102"/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</row>
    <row r="236" ht="15.0" customHeight="1">
      <c r="A236" s="102"/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</row>
    <row r="237" ht="15.0" customHeight="1">
      <c r="A237" s="102"/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</row>
    <row r="238" ht="15.0" customHeight="1">
      <c r="A238" s="102"/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</row>
    <row r="239" ht="15.0" customHeight="1">
      <c r="A239" s="102"/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</row>
    <row r="240" ht="15.0" customHeight="1">
      <c r="A240" s="102"/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</row>
    <row r="241" ht="15.0" customHeight="1">
      <c r="A241" s="102"/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</row>
    <row r="242" ht="15.0" customHeight="1">
      <c r="A242" s="102"/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</row>
    <row r="243" ht="15.0" customHeight="1">
      <c r="A243" s="102"/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</row>
    <row r="244" ht="15.0" customHeight="1">
      <c r="A244" s="102"/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</row>
    <row r="245" ht="15.0" customHeight="1">
      <c r="A245" s="102"/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</row>
    <row r="246" ht="15.0" customHeight="1">
      <c r="A246" s="102"/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</row>
    <row r="247" ht="15.0" customHeight="1">
      <c r="A247" s="102"/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</row>
    <row r="248" ht="15.0" customHeight="1">
      <c r="A248" s="102"/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</row>
    <row r="249" ht="15.0" customHeight="1">
      <c r="A249" s="102"/>
      <c r="B249" s="102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</row>
    <row r="250" ht="15.0" customHeight="1">
      <c r="A250" s="102"/>
      <c r="B250" s="102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</row>
    <row r="251" ht="15.0" customHeight="1">
      <c r="A251" s="102"/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</row>
    <row r="252" ht="15.0" customHeight="1">
      <c r="A252" s="102"/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</row>
    <row r="253" ht="15.0" customHeight="1">
      <c r="A253" s="102"/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</row>
    <row r="254" ht="15.0" customHeight="1">
      <c r="A254" s="102"/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</row>
    <row r="255" ht="15.0" customHeight="1">
      <c r="A255" s="102"/>
      <c r="B255" s="102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</row>
    <row r="256" ht="15.0" customHeight="1">
      <c r="A256" s="102"/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</row>
    <row r="257" ht="15.0" customHeight="1">
      <c r="A257" s="102"/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</row>
    <row r="258" ht="15.0" customHeight="1">
      <c r="A258" s="102"/>
      <c r="B258" s="102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</row>
    <row r="259" ht="15.0" customHeight="1">
      <c r="A259" s="102"/>
      <c r="B259" s="102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</row>
    <row r="260" ht="15.0" customHeight="1">
      <c r="A260" s="102"/>
      <c r="B260" s="102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  <c r="Z260" s="102"/>
    </row>
    <row r="261" ht="15.0" customHeight="1">
      <c r="A261" s="102"/>
      <c r="B261" s="102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</row>
    <row r="262" ht="15.0" customHeight="1">
      <c r="A262" s="102"/>
      <c r="B262" s="102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102"/>
    </row>
    <row r="263" ht="15.0" customHeight="1">
      <c r="A263" s="102"/>
      <c r="B263" s="102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102"/>
      <c r="U263" s="102"/>
      <c r="V263" s="102"/>
      <c r="W263" s="102"/>
      <c r="X263" s="102"/>
      <c r="Y263" s="102"/>
      <c r="Z263" s="102"/>
    </row>
    <row r="264" ht="15.0" customHeight="1">
      <c r="A264" s="102"/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102"/>
    </row>
    <row r="265" ht="15.0" customHeight="1">
      <c r="A265" s="102"/>
      <c r="B265" s="102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</row>
    <row r="266" ht="15.0" customHeight="1">
      <c r="A266" s="102"/>
      <c r="B266" s="102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  <c r="Z266" s="102"/>
    </row>
    <row r="267" ht="15.0" customHeight="1">
      <c r="A267" s="102"/>
      <c r="B267" s="102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  <c r="Z267" s="102"/>
    </row>
    <row r="268" ht="15.0" customHeight="1">
      <c r="A268" s="102"/>
      <c r="B268" s="102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  <c r="Z268" s="102"/>
    </row>
    <row r="269" ht="15.0" customHeight="1">
      <c r="A269" s="102"/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  <c r="Y269" s="102"/>
      <c r="Z269" s="102"/>
    </row>
    <row r="270" ht="15.0" customHeight="1">
      <c r="A270" s="102"/>
      <c r="B270" s="102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  <c r="Z270" s="102"/>
    </row>
    <row r="271" ht="15.0" customHeight="1">
      <c r="A271" s="102"/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</row>
    <row r="272" ht="15.0" customHeight="1">
      <c r="A272" s="102"/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  <c r="Z272" s="102"/>
    </row>
    <row r="273" ht="15.0" customHeight="1">
      <c r="A273" s="102"/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102"/>
    </row>
    <row r="274" ht="15.0" customHeight="1">
      <c r="A274" s="102"/>
      <c r="B274" s="102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  <c r="Z274" s="102"/>
    </row>
    <row r="275" ht="15.0" customHeight="1">
      <c r="A275" s="102"/>
      <c r="B275" s="102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102"/>
    </row>
    <row r="276" ht="15.0" customHeight="1">
      <c r="A276" s="102"/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  <c r="Z276" s="102"/>
    </row>
    <row r="277" ht="15.0" customHeight="1">
      <c r="A277" s="102"/>
      <c r="B277" s="102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</row>
    <row r="278" ht="15.0" customHeight="1">
      <c r="A278" s="102"/>
      <c r="B278" s="102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</row>
    <row r="279" ht="15.0" customHeight="1">
      <c r="A279" s="102"/>
      <c r="B279" s="102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102"/>
    </row>
    <row r="280" ht="15.0" customHeight="1">
      <c r="A280" s="102"/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  <c r="Z280" s="102"/>
    </row>
    <row r="281" ht="15.0" customHeight="1">
      <c r="A281" s="102"/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  <c r="Z281" s="102"/>
    </row>
    <row r="282" ht="15.0" customHeight="1">
      <c r="A282" s="102"/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  <c r="Z282" s="102"/>
    </row>
    <row r="283" ht="15.0" customHeight="1">
      <c r="A283" s="102"/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</row>
    <row r="284" ht="15.0" customHeight="1">
      <c r="A284" s="102"/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/>
      <c r="Z284" s="102"/>
    </row>
    <row r="285" ht="15.0" customHeight="1">
      <c r="A285" s="102"/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</row>
    <row r="286" ht="15.0" customHeight="1">
      <c r="A286" s="102"/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102"/>
    </row>
    <row r="287" ht="15.0" customHeight="1">
      <c r="A287" s="102"/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102"/>
    </row>
    <row r="288" ht="15.0" customHeight="1">
      <c r="A288" s="102"/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</row>
    <row r="289" ht="15.0" customHeight="1">
      <c r="A289" s="102"/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102"/>
    </row>
    <row r="290" ht="15.0" customHeight="1">
      <c r="A290" s="102"/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</row>
    <row r="291" ht="15.0" customHeight="1">
      <c r="A291" s="102"/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  <c r="Z291" s="102"/>
    </row>
    <row r="292" ht="15.0" customHeight="1">
      <c r="A292" s="102"/>
      <c r="B292" s="102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</row>
    <row r="293" ht="15.0" customHeight="1">
      <c r="A293" s="102"/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102"/>
    </row>
    <row r="294" ht="15.0" customHeight="1">
      <c r="A294" s="102"/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</row>
    <row r="295" ht="15.0" customHeight="1">
      <c r="A295" s="102"/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</row>
    <row r="296" ht="15.0" customHeight="1">
      <c r="A296" s="102"/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</row>
    <row r="297" ht="15.0" customHeight="1">
      <c r="A297" s="102"/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</row>
    <row r="298" ht="15.0" customHeight="1">
      <c r="A298" s="102"/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</row>
    <row r="299" ht="15.0" customHeight="1">
      <c r="A299" s="102"/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</row>
    <row r="300" ht="15.0" customHeight="1">
      <c r="A300" s="102"/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</row>
    <row r="301" ht="15.0" customHeight="1">
      <c r="A301" s="102"/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</row>
    <row r="302" ht="15.0" customHeight="1">
      <c r="A302" s="102"/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</row>
    <row r="303" ht="15.0" customHeight="1">
      <c r="A303" s="102"/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</row>
    <row r="304" ht="15.0" customHeight="1">
      <c r="A304" s="102"/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</row>
    <row r="305" ht="15.0" customHeight="1">
      <c r="A305" s="102"/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</row>
    <row r="306" ht="15.0" customHeight="1">
      <c r="A306" s="102"/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</row>
    <row r="307" ht="15.0" customHeight="1">
      <c r="A307" s="102"/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</row>
    <row r="308" ht="15.0" customHeight="1">
      <c r="A308" s="102"/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</row>
    <row r="309" ht="15.0" customHeight="1">
      <c r="A309" s="102"/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</row>
    <row r="310" ht="15.0" customHeight="1">
      <c r="A310" s="102"/>
      <c r="B310" s="102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</row>
    <row r="311" ht="15.0" customHeight="1">
      <c r="A311" s="102"/>
      <c r="B311" s="102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</row>
    <row r="312" ht="15.0" customHeight="1">
      <c r="A312" s="102"/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</row>
    <row r="313" ht="15.0" customHeight="1">
      <c r="A313" s="102"/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</row>
    <row r="314" ht="15.0" customHeight="1">
      <c r="A314" s="102"/>
      <c r="B314" s="102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</row>
    <row r="315" ht="15.0" customHeight="1">
      <c r="A315" s="102"/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</row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A1:Z3 A6:Z6 A64:C83">
    <cfRule type="cellIs" dxfId="0" priority="1" operator="equal">
      <formula>"m"</formula>
    </cfRule>
  </conditionalFormatting>
  <conditionalFormatting sqref="A1:Z3 A6:Z6 A64:C83">
    <cfRule type="cellIs" dxfId="2" priority="2" operator="equal">
      <formula>"d"</formula>
    </cfRule>
  </conditionalFormatting>
  <conditionalFormatting sqref="A1:Z3 A6:Z6 A64:C83">
    <cfRule type="cellIs" dxfId="1" priority="3" operator="equal">
      <formula>"i"</formula>
    </cfRule>
  </conditionalFormatting>
  <conditionalFormatting sqref="A64:C83">
    <cfRule type="cellIs" dxfId="1" priority="4" operator="equal">
      <formula>"i"</formula>
    </cfRule>
  </conditionalFormatting>
  <conditionalFormatting sqref="A9:Z1000 A5:A8 D5:Z8 B5">
    <cfRule type="cellIs" dxfId="2" priority="5" operator="equal">
      <formula>"D"</formula>
    </cfRule>
  </conditionalFormatting>
  <conditionalFormatting sqref="A9:Z1000 A5:A8 D5:Z8 B5">
    <cfRule type="cellIs" dxfId="0" priority="6" operator="equal">
      <formula>"M"</formula>
    </cfRule>
  </conditionalFormatting>
  <conditionalFormatting sqref="A9:Z1000 A5:A8 D5:Z8 B5">
    <cfRule type="cellIs" dxfId="1" priority="7" operator="equal">
      <formula>"I"</formula>
    </cfRule>
  </conditionalFormatting>
  <printOptions/>
  <pageMargins bottom="1.0" footer="0.0" header="0.0" left="0.75" right="0.75" top="1.0"/>
  <pageSetup orientation="portrait"/>
  <drawing r:id="rId2"/>
  <legacyDrawing r:id="rId3"/>
</worksheet>
</file>