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dickson\Dropbox\T-PESS Artifacts\Model PLC Docs\"/>
    </mc:Choice>
  </mc:AlternateContent>
  <xr:revisionPtr revIDLastSave="0" documentId="8_{0A44F46C-A0C0-4B09-9428-932228FEA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onso" sheetId="1" r:id="rId1"/>
    <sheet name="Svoboda" sheetId="2" r:id="rId2"/>
    <sheet name="Reeder" sheetId="3" r:id="rId3"/>
    <sheet name="Tea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G2" i="4"/>
  <c r="E2" i="4"/>
  <c r="C2" i="4"/>
  <c r="H21" i="3"/>
  <c r="H4" i="4" s="1"/>
  <c r="X20" i="3"/>
  <c r="X21" i="3" s="1"/>
  <c r="X4" i="4" s="1"/>
  <c r="V20" i="3"/>
  <c r="V21" i="3" s="1"/>
  <c r="V4" i="4" s="1"/>
  <c r="T20" i="3"/>
  <c r="R20" i="3"/>
  <c r="P20" i="3"/>
  <c r="P21" i="3" s="1"/>
  <c r="P4" i="4" s="1"/>
  <c r="N20" i="3"/>
  <c r="N21" i="3" s="1"/>
  <c r="N4" i="4" s="1"/>
  <c r="L20" i="3"/>
  <c r="T19" i="3"/>
  <c r="T21" i="3" s="1"/>
  <c r="T4" i="4" s="1"/>
  <c r="R19" i="3"/>
  <c r="R21" i="3" s="1"/>
  <c r="R4" i="4" s="1"/>
  <c r="L19" i="3"/>
  <c r="L21" i="3" s="1"/>
  <c r="L4" i="4" s="1"/>
  <c r="J19" i="3"/>
  <c r="J21" i="3" s="1"/>
  <c r="J4" i="4" s="1"/>
  <c r="F19" i="3"/>
  <c r="F21" i="3" s="1"/>
  <c r="F4" i="4" s="1"/>
  <c r="D19" i="3"/>
  <c r="D21" i="3" s="1"/>
  <c r="D4" i="4" s="1"/>
  <c r="B19" i="3"/>
  <c r="B21" i="3" s="1"/>
  <c r="B4" i="4" s="1"/>
  <c r="H21" i="2"/>
  <c r="H3" i="4" s="1"/>
  <c r="F21" i="2"/>
  <c r="F3" i="4" s="1"/>
  <c r="D21" i="2"/>
  <c r="D3" i="4" s="1"/>
  <c r="X20" i="2"/>
  <c r="X21" i="2" s="1"/>
  <c r="X3" i="4" s="1"/>
  <c r="V20" i="2"/>
  <c r="V21" i="2" s="1"/>
  <c r="V3" i="4" s="1"/>
  <c r="T20" i="2"/>
  <c r="T21" i="2" s="1"/>
  <c r="T3" i="4" s="1"/>
  <c r="R20" i="2"/>
  <c r="P20" i="2"/>
  <c r="P21" i="2" s="1"/>
  <c r="P3" i="4" s="1"/>
  <c r="N20" i="2"/>
  <c r="N21" i="2" s="1"/>
  <c r="N3" i="4" s="1"/>
  <c r="L20" i="2"/>
  <c r="J20" i="2"/>
  <c r="T19" i="2"/>
  <c r="R19" i="2"/>
  <c r="R21" i="2" s="1"/>
  <c r="R3" i="4" s="1"/>
  <c r="L19" i="2"/>
  <c r="L21" i="2" s="1"/>
  <c r="L3" i="4" s="1"/>
  <c r="J19" i="2"/>
  <c r="J21" i="2" s="1"/>
  <c r="J3" i="4" s="1"/>
  <c r="D19" i="2"/>
  <c r="B19" i="2"/>
  <c r="B21" i="2" s="1"/>
  <c r="B3" i="4" s="1"/>
  <c r="X17" i="1"/>
  <c r="V17" i="1"/>
  <c r="T17" i="1"/>
  <c r="R17" i="1"/>
  <c r="P17" i="1"/>
  <c r="N17" i="1"/>
  <c r="L17" i="1"/>
  <c r="J17" i="1"/>
  <c r="X16" i="1"/>
  <c r="X18" i="1" s="1"/>
  <c r="X2" i="4" s="1"/>
  <c r="V16" i="1"/>
  <c r="V18" i="1" s="1"/>
  <c r="V2" i="4" s="1"/>
  <c r="T16" i="1"/>
  <c r="T18" i="1" s="1"/>
  <c r="T2" i="4" s="1"/>
  <c r="T6" i="4" s="1"/>
  <c r="R16" i="1"/>
  <c r="R18" i="1" s="1"/>
  <c r="R2" i="4" s="1"/>
  <c r="R6" i="4" s="1"/>
  <c r="P16" i="1"/>
  <c r="P18" i="1" s="1"/>
  <c r="P2" i="4" s="1"/>
  <c r="N16" i="1"/>
  <c r="N18" i="1" s="1"/>
  <c r="N2" i="4" s="1"/>
  <c r="L16" i="1"/>
  <c r="L18" i="1" s="1"/>
  <c r="L2" i="4" s="1"/>
  <c r="L6" i="4" s="1"/>
  <c r="J16" i="1"/>
  <c r="J18" i="1" s="1"/>
  <c r="J2" i="4" s="1"/>
  <c r="J6" i="4" s="1"/>
  <c r="H16" i="1"/>
  <c r="H18" i="1" s="1"/>
  <c r="H2" i="4" s="1"/>
  <c r="H6" i="4" s="1"/>
  <c r="F16" i="1"/>
  <c r="F18" i="1" s="1"/>
  <c r="F2" i="4" s="1"/>
  <c r="F6" i="4" s="1"/>
  <c r="D16" i="1"/>
  <c r="D18" i="1" s="1"/>
  <c r="D2" i="4" s="1"/>
  <c r="D6" i="4" s="1"/>
  <c r="B16" i="1"/>
  <c r="B18" i="1" s="1"/>
  <c r="B2" i="4" s="1"/>
  <c r="B6" i="4" s="1"/>
  <c r="N6" i="4" l="1"/>
  <c r="V6" i="4"/>
  <c r="P6" i="4"/>
  <c r="X6" i="4"/>
</calcChain>
</file>

<file path=xl/sharedStrings.xml><?xml version="1.0" encoding="utf-8"?>
<sst xmlns="http://schemas.openxmlformats.org/spreadsheetml/2006/main" count="155" uniqueCount="80">
  <si>
    <t>Student Name</t>
  </si>
  <si>
    <t>3rd. Identifies 10 letters</t>
  </si>
  <si>
    <t>3rd: # of letters</t>
  </si>
  <si>
    <t>4th: Identifies 10 letters</t>
  </si>
  <si>
    <t>4th: # of letters</t>
  </si>
  <si>
    <t>5th: Identifies 10 letters</t>
  </si>
  <si>
    <t>5th: # of letters</t>
  </si>
  <si>
    <t>6th: Identifies 10 letters</t>
  </si>
  <si>
    <t>6th: # of letters</t>
  </si>
  <si>
    <t>3rd: Count to 10</t>
  </si>
  <si>
    <t>3rd: Counts to</t>
  </si>
  <si>
    <t>4th: Count to 10</t>
  </si>
  <si>
    <t xml:space="preserve">4th: Counts to </t>
  </si>
  <si>
    <t>5th: Count to 10</t>
  </si>
  <si>
    <t>5th: Counts to</t>
  </si>
  <si>
    <t>6th: Count to 10</t>
  </si>
  <si>
    <t xml:space="preserve">5th: Count to </t>
  </si>
  <si>
    <t>3rd: Name 3 Shapes</t>
  </si>
  <si>
    <t>3rd: # of shapes</t>
  </si>
  <si>
    <t>4th: Names 3 shapes</t>
  </si>
  <si>
    <t>4th: # of shapes</t>
  </si>
  <si>
    <t>5th: Name 3 shapes</t>
  </si>
  <si>
    <t>5th: # of shapes</t>
  </si>
  <si>
    <t>6th: Name 3 shapes</t>
  </si>
  <si>
    <t>6th: # of shapes</t>
  </si>
  <si>
    <t>Eloise Carr</t>
  </si>
  <si>
    <t>Aaralyn Del Rio Lamas</t>
  </si>
  <si>
    <t>Alyssa Herrera</t>
  </si>
  <si>
    <t>Mekhi Kirven*</t>
  </si>
  <si>
    <t>Sebastian Lopez</t>
  </si>
  <si>
    <t>Kimberly Morales*</t>
  </si>
  <si>
    <t>Xavier Rodriguez</t>
  </si>
  <si>
    <t>Carmen Sanchez</t>
  </si>
  <si>
    <t>Kevin Carranza*</t>
  </si>
  <si>
    <t>James Lozano</t>
  </si>
  <si>
    <t>Alfredo Velasquez</t>
  </si>
  <si>
    <t>Total Class Count</t>
  </si>
  <si>
    <t xml:space="preserve">                            Letters: A,B,E, I, O, U, X, S, Z, Letter of their first name                                                 Counting: 2 to 3 days three trials. Can you count for me? Prompt 1:  Ready, Prompt 2: We start at 1……… Prompt 3: Continuing to count with them            Shapes: What shape is this-point to: circle, square, triangle </t>
  </si>
  <si>
    <t>*5 to 10 seconds wait time for each question asked</t>
  </si>
  <si>
    <t>* indicates they recieve speech</t>
  </si>
  <si>
    <t xml:space="preserve">6th: Counts to </t>
  </si>
  <si>
    <t>Abrica, Alexander</t>
  </si>
  <si>
    <t>Cantarero, Ever</t>
  </si>
  <si>
    <t>Garcia, Abel</t>
  </si>
  <si>
    <t>Garcia, Sebastian (Jacob)</t>
  </si>
  <si>
    <t>Gipson, Julius</t>
  </si>
  <si>
    <t>Gomez, Giovanni</t>
  </si>
  <si>
    <t>Junez, Lorelei</t>
  </si>
  <si>
    <t>Martinez, Enzo</t>
  </si>
  <si>
    <t>Mena, Izayah</t>
  </si>
  <si>
    <t>Perez, Deahne</t>
  </si>
  <si>
    <t>Racliff, True</t>
  </si>
  <si>
    <t>Salva, Christopher</t>
  </si>
  <si>
    <t>Tare, David</t>
  </si>
  <si>
    <t>Zamarripa, Clara</t>
  </si>
  <si>
    <t>Letters: A,B,E, I, O, U, X, S, Z, Letter of their first name Counting: 2 to 3 days three trials. Can you count for me? Prompt 1: Ready, Prompt 2: We start at 1……… Prompt 3: Continuing to count with them Shapes: What shape is this-point to: circle, square, triangle</t>
  </si>
  <si>
    <t>Leylah Avila</t>
  </si>
  <si>
    <t>Mario Avila</t>
  </si>
  <si>
    <t>Leilani Castro</t>
  </si>
  <si>
    <t>Neve Colesio</t>
  </si>
  <si>
    <t>Isaac Fraga</t>
  </si>
  <si>
    <t>Zayn Lamb</t>
  </si>
  <si>
    <t>Ruby Olvera</t>
  </si>
  <si>
    <t>Laylah Rios</t>
  </si>
  <si>
    <t xml:space="preserve">Sabika Rizvi </t>
  </si>
  <si>
    <t>Damien Walker</t>
  </si>
  <si>
    <t>Saul Diaz</t>
  </si>
  <si>
    <t>Lalith Kantamraju</t>
  </si>
  <si>
    <t>Juan Martinez</t>
  </si>
  <si>
    <t>Rheagan Redd</t>
  </si>
  <si>
    <t>Olivia Roper</t>
  </si>
  <si>
    <t>Cay'Shawn Archie</t>
  </si>
  <si>
    <t>3rd: # of students</t>
  </si>
  <si>
    <t>4th: # of students</t>
  </si>
  <si>
    <t>5th: # of students</t>
  </si>
  <si>
    <t>6th: # of students</t>
  </si>
  <si>
    <t>Alonso</t>
  </si>
  <si>
    <t>Svoboda</t>
  </si>
  <si>
    <t>Reeder</t>
  </si>
  <si>
    <t>Team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</si>
</sst>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sz val="10"/>
      <color rgb="FF000000"/>
      <name val="Roboto"/>
    </font>
    <font>
      <strike/>
      <sz val="10"/>
      <color theme="1"/>
      <name val="Arial"/>
    </font>
    <font>
      <sz val="11"/>
      <color theme="1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/>
    <xf numFmtId="3" fontId="1" fillId="0" borderId="0" xfId="0" applyNumberFormat="1" applyFont="1" applyAlignment="1"/>
    <xf numFmtId="3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/>
    <xf numFmtId="0" fontId="3" fillId="5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3" fontId="6" fillId="0" borderId="0" xfId="0" applyNumberFormat="1" applyFont="1" applyAlignme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Identifies 10 letters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3rd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Team!$B$6</c:f>
              <c:numCache>
                <c:formatCode>0%</c:formatCode>
                <c:ptCount val="1"/>
                <c:pt idx="0">
                  <c:v>0.22377622377622378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5C8-4C4B-AE80-F2FBBE9A9110}"/>
            </c:ext>
          </c:extLst>
        </c:ser>
        <c:ser>
          <c:idx val="1"/>
          <c:order val="1"/>
          <c:tx>
            <c:v>4th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Team!$D$6</c:f>
              <c:numCache>
                <c:formatCode>0%</c:formatCode>
                <c:ptCount val="1"/>
                <c:pt idx="0">
                  <c:v>0.36742424242424243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5C8-4C4B-AE80-F2FBBE9A9110}"/>
            </c:ext>
          </c:extLst>
        </c:ser>
        <c:ser>
          <c:idx val="2"/>
          <c:order val="2"/>
          <c:tx>
            <c:v>5th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Team!$F$6</c:f>
              <c:numCache>
                <c:formatCode>0%</c:formatCode>
                <c:ptCount val="1"/>
                <c:pt idx="0">
                  <c:v>0.56759906759906764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5C8-4C4B-AE80-F2FBBE9A9110}"/>
            </c:ext>
          </c:extLst>
        </c:ser>
        <c:ser>
          <c:idx val="3"/>
          <c:order val="3"/>
          <c:tx>
            <c:v>6th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Team!$H$6</c:f>
              <c:numCache>
                <c:formatCode>0%</c:formatCode>
                <c:ptCount val="1"/>
                <c:pt idx="0">
                  <c:v>0.61407342657342656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5C8-4C4B-AE80-F2FBBE9A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513888"/>
        <c:axId val="166388618"/>
      </c:barChart>
      <c:catAx>
        <c:axId val="19065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388618"/>
        <c:crosses val="autoZero"/>
        <c:auto val="1"/>
        <c:lblAlgn val="ctr"/>
        <c:lblOffset val="100"/>
        <c:noMultiLvlLbl val="1"/>
      </c:catAx>
      <c:valAx>
        <c:axId val="16638861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651388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Count to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3rd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Team!$J$6</c:f>
              <c:numCache>
                <c:formatCode>0%</c:formatCode>
                <c:ptCount val="1"/>
                <c:pt idx="0">
                  <c:v>0.4261849261849262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203-4054-9CED-17E645F7314C}"/>
            </c:ext>
          </c:extLst>
        </c:ser>
        <c:ser>
          <c:idx val="1"/>
          <c:order val="1"/>
          <c:tx>
            <c:v>4th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Team!$L$6</c:f>
              <c:numCache>
                <c:formatCode>0%</c:formatCode>
                <c:ptCount val="1"/>
                <c:pt idx="0">
                  <c:v>0.53030303030303028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203-4054-9CED-17E645F7314C}"/>
            </c:ext>
          </c:extLst>
        </c:ser>
        <c:ser>
          <c:idx val="2"/>
          <c:order val="2"/>
          <c:tx>
            <c:v>5th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Team!$N$6</c:f>
              <c:numCache>
                <c:formatCode>0%</c:formatCode>
                <c:ptCount val="1"/>
                <c:pt idx="0">
                  <c:v>0.78379953379953371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203-4054-9CED-17E645F7314C}"/>
            </c:ext>
          </c:extLst>
        </c:ser>
        <c:ser>
          <c:idx val="3"/>
          <c:order val="3"/>
          <c:tx>
            <c:v>6th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Team!$P$6</c:f>
              <c:numCache>
                <c:formatCode>0%</c:formatCode>
                <c:ptCount val="1"/>
                <c:pt idx="0">
                  <c:v>0.80463286713286708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203-4054-9CED-17E645F73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239948"/>
        <c:axId val="624078779"/>
      </c:barChart>
      <c:catAx>
        <c:axId val="16132399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24078779"/>
        <c:crosses val="autoZero"/>
        <c:auto val="1"/>
        <c:lblAlgn val="ctr"/>
        <c:lblOffset val="100"/>
        <c:noMultiLvlLbl val="1"/>
      </c:catAx>
      <c:valAx>
        <c:axId val="62407877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323994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Name Shapes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3rd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3F4-4A61-B5C7-C9FF3E6A2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Team!$R$6</c:f>
              <c:numCache>
                <c:formatCode>0%</c:formatCode>
                <c:ptCount val="1"/>
                <c:pt idx="0">
                  <c:v>0.567987567987568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3F4-4A61-B5C7-C9FF3E6A26FE}"/>
            </c:ext>
          </c:extLst>
        </c:ser>
        <c:ser>
          <c:idx val="1"/>
          <c:order val="1"/>
          <c:tx>
            <c:v>4th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3F4-4A61-B5C7-C9FF3E6A2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Team!$T$6</c:f>
              <c:numCache>
                <c:formatCode>0%</c:formatCode>
                <c:ptCount val="1"/>
                <c:pt idx="0">
                  <c:v>0.65151515151515149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83F4-4A61-B5C7-C9FF3E6A26FE}"/>
            </c:ext>
          </c:extLst>
        </c:ser>
        <c:ser>
          <c:idx val="2"/>
          <c:order val="2"/>
          <c:tx>
            <c:v>5th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Team!$V$6</c:f>
              <c:numCache>
                <c:formatCode>0%</c:formatCode>
                <c:ptCount val="1"/>
                <c:pt idx="0">
                  <c:v>0.83508158508158503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83F4-4A61-B5C7-C9FF3E6A26FE}"/>
            </c:ext>
          </c:extLst>
        </c:ser>
        <c:ser>
          <c:idx val="3"/>
          <c:order val="3"/>
          <c:tx>
            <c:v>6th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Team!$X$6</c:f>
              <c:numCache>
                <c:formatCode>0%</c:formatCode>
                <c:ptCount val="1"/>
                <c:pt idx="0">
                  <c:v>0.85591491841491829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83F4-4A61-B5C7-C9FF3E6A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31575"/>
        <c:axId val="1206727956"/>
      </c:barChart>
      <c:catAx>
        <c:axId val="587131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6727956"/>
        <c:crosses val="autoZero"/>
        <c:auto val="1"/>
        <c:lblAlgn val="ctr"/>
        <c:lblOffset val="100"/>
        <c:noMultiLvlLbl val="1"/>
      </c:catAx>
      <c:valAx>
        <c:axId val="12067279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7131575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180975</xdr:rowOff>
    </xdr:from>
    <xdr:ext cx="3505200" cy="30289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</xdr:colOff>
      <xdr:row>6</xdr:row>
      <xdr:rowOff>180975</xdr:rowOff>
    </xdr:from>
    <xdr:ext cx="3457575" cy="30289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15</xdr:col>
      <xdr:colOff>876300</xdr:colOff>
      <xdr:row>6</xdr:row>
      <xdr:rowOff>180975</xdr:rowOff>
    </xdr:from>
    <xdr:ext cx="3505200" cy="302895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27BA0"/>
    <outlinePr summaryBelow="0" summaryRight="0"/>
  </sheetPr>
  <dimension ref="A1:Z22"/>
  <sheetViews>
    <sheetView tabSelected="1" workbookViewId="0"/>
  </sheetViews>
  <sheetFormatPr defaultColWidth="14.42578125" defaultRowHeight="15.75" customHeight="1" x14ac:dyDescent="0.2"/>
  <cols>
    <col min="1" max="1" width="22" customWidth="1"/>
    <col min="2" max="2" width="11.140625" customWidth="1"/>
    <col min="3" max="3" width="7.42578125" customWidth="1"/>
    <col min="4" max="4" width="9.28515625" customWidth="1"/>
    <col min="5" max="5" width="6.42578125" customWidth="1"/>
    <col min="6" max="6" width="9.7109375" customWidth="1"/>
    <col min="7" max="7" width="7.42578125" customWidth="1"/>
    <col min="8" max="8" width="9.28515625" customWidth="1"/>
    <col min="9" max="9" width="7.85546875" customWidth="1"/>
    <col min="10" max="10" width="6.85546875" customWidth="1"/>
    <col min="11" max="11" width="9" customWidth="1"/>
    <col min="12" max="12" width="9.5703125" customWidth="1"/>
    <col min="13" max="13" width="7.5703125" customWidth="1"/>
    <col min="14" max="14" width="8.5703125" customWidth="1"/>
    <col min="15" max="16" width="8" customWidth="1"/>
    <col min="17" max="17" width="7.85546875" customWidth="1"/>
    <col min="18" max="18" width="8.85546875" customWidth="1"/>
    <col min="19" max="19" width="11" customWidth="1"/>
    <col min="20" max="20" width="8.85546875" customWidth="1"/>
    <col min="21" max="21" width="11.5703125" customWidth="1"/>
    <col min="22" max="22" width="8.85546875" customWidth="1"/>
    <col min="23" max="23" width="11.140625" customWidth="1"/>
    <col min="24" max="24" width="8.5703125" customWidth="1"/>
    <col min="25" max="25" width="10.42578125" customWidth="1"/>
  </cols>
  <sheetData>
    <row r="1" spans="1:25" ht="7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</row>
    <row r="2" spans="1:25" ht="12.75" x14ac:dyDescent="0.2">
      <c r="A2" s="1" t="s">
        <v>25</v>
      </c>
      <c r="B2" s="1" t="b">
        <v>1</v>
      </c>
      <c r="C2" s="1">
        <v>12</v>
      </c>
      <c r="D2" s="1" t="b">
        <v>1</v>
      </c>
      <c r="E2" s="1">
        <v>13</v>
      </c>
      <c r="F2" s="1" t="b">
        <v>1</v>
      </c>
      <c r="G2" s="1">
        <v>20</v>
      </c>
      <c r="H2" s="1" t="b">
        <v>1</v>
      </c>
      <c r="I2" s="1">
        <v>28</v>
      </c>
      <c r="J2" s="1" t="b">
        <v>1</v>
      </c>
      <c r="K2" s="1">
        <v>20</v>
      </c>
      <c r="L2" s="1" t="b">
        <v>1</v>
      </c>
      <c r="M2" s="1">
        <v>20</v>
      </c>
      <c r="N2" s="1" t="b">
        <v>1</v>
      </c>
      <c r="O2" s="1">
        <v>20</v>
      </c>
      <c r="P2" s="1" t="b">
        <v>1</v>
      </c>
      <c r="Q2" s="1">
        <v>20</v>
      </c>
      <c r="R2" s="1" t="b">
        <v>1</v>
      </c>
      <c r="S2" s="1">
        <v>8</v>
      </c>
      <c r="T2" s="1" t="b">
        <v>1</v>
      </c>
      <c r="U2" s="1">
        <v>8</v>
      </c>
      <c r="V2" s="1" t="b">
        <v>1</v>
      </c>
      <c r="W2" s="1">
        <v>8</v>
      </c>
      <c r="X2" s="1" t="b">
        <v>1</v>
      </c>
      <c r="Y2" s="1">
        <v>8</v>
      </c>
    </row>
    <row r="3" spans="1:25" ht="12.75" x14ac:dyDescent="0.2">
      <c r="A3" s="1" t="s">
        <v>26</v>
      </c>
      <c r="B3" s="1" t="b">
        <v>1</v>
      </c>
      <c r="C3" s="1">
        <v>11</v>
      </c>
      <c r="D3" s="1" t="b">
        <v>1</v>
      </c>
      <c r="E3" s="1">
        <v>13</v>
      </c>
      <c r="F3" s="1" t="b">
        <v>1</v>
      </c>
      <c r="G3" s="1">
        <v>21</v>
      </c>
      <c r="H3" s="1" t="b">
        <v>1</v>
      </c>
      <c r="I3" s="1">
        <v>25</v>
      </c>
      <c r="J3" s="1" t="b">
        <v>1</v>
      </c>
      <c r="K3" s="1">
        <v>20</v>
      </c>
      <c r="L3" s="1" t="b">
        <v>1</v>
      </c>
      <c r="M3" s="1">
        <v>20</v>
      </c>
      <c r="N3" s="1" t="b">
        <v>1</v>
      </c>
      <c r="O3" s="1">
        <v>20</v>
      </c>
      <c r="P3" s="1" t="b">
        <v>1</v>
      </c>
      <c r="Q3" s="1">
        <v>20</v>
      </c>
      <c r="R3" s="1" t="b">
        <v>1</v>
      </c>
      <c r="S3" s="1">
        <v>8</v>
      </c>
      <c r="T3" s="1" t="b">
        <v>1</v>
      </c>
      <c r="U3" s="1">
        <v>8</v>
      </c>
      <c r="V3" s="1" t="b">
        <v>1</v>
      </c>
      <c r="W3" s="1">
        <v>8</v>
      </c>
      <c r="X3" s="1" t="b">
        <v>1</v>
      </c>
      <c r="Y3" s="1">
        <v>8</v>
      </c>
    </row>
    <row r="4" spans="1:25" ht="12.75" x14ac:dyDescent="0.2">
      <c r="A4" s="1" t="s">
        <v>27</v>
      </c>
      <c r="B4" s="1" t="b">
        <v>1</v>
      </c>
      <c r="C4" s="1">
        <v>19</v>
      </c>
      <c r="D4" s="1" t="b">
        <v>1</v>
      </c>
      <c r="E4" s="1">
        <v>20</v>
      </c>
      <c r="F4" s="1" t="b">
        <v>1</v>
      </c>
      <c r="G4" s="1">
        <v>25</v>
      </c>
      <c r="H4" s="1" t="b">
        <v>1</v>
      </c>
      <c r="I4" s="1">
        <v>30</v>
      </c>
      <c r="J4" s="1" t="b">
        <v>1</v>
      </c>
      <c r="K4" s="1">
        <v>20</v>
      </c>
      <c r="L4" s="1" t="b">
        <v>1</v>
      </c>
      <c r="M4" s="1">
        <v>20</v>
      </c>
      <c r="N4" s="1" t="b">
        <v>1</v>
      </c>
      <c r="O4" s="1">
        <v>21</v>
      </c>
      <c r="P4" s="1" t="b">
        <v>1</v>
      </c>
      <c r="Q4" s="1">
        <v>30</v>
      </c>
      <c r="R4" s="1" t="b">
        <v>1</v>
      </c>
      <c r="S4" s="1">
        <v>8</v>
      </c>
      <c r="T4" s="1" t="b">
        <v>1</v>
      </c>
      <c r="U4" s="1">
        <v>8</v>
      </c>
      <c r="V4" s="1" t="b">
        <v>1</v>
      </c>
      <c r="W4" s="1">
        <v>8</v>
      </c>
      <c r="X4" s="1" t="b">
        <v>1</v>
      </c>
      <c r="Y4" s="1">
        <v>8</v>
      </c>
    </row>
    <row r="5" spans="1:25" ht="12.75" x14ac:dyDescent="0.2">
      <c r="A5" s="1" t="s">
        <v>28</v>
      </c>
      <c r="B5" s="1" t="b">
        <v>1</v>
      </c>
      <c r="C5" s="1">
        <v>12</v>
      </c>
      <c r="D5" s="1" t="b">
        <v>1</v>
      </c>
      <c r="E5" s="1">
        <v>13</v>
      </c>
      <c r="F5" s="1" t="b">
        <v>1</v>
      </c>
      <c r="G5" s="1">
        <v>16</v>
      </c>
      <c r="H5" s="1" t="b">
        <v>1</v>
      </c>
      <c r="I5" s="1">
        <v>20</v>
      </c>
      <c r="J5" s="1" t="b">
        <v>1</v>
      </c>
      <c r="K5" s="1">
        <v>10</v>
      </c>
      <c r="L5" s="1" t="b">
        <v>1</v>
      </c>
      <c r="M5" s="1">
        <v>11</v>
      </c>
      <c r="N5" s="1" t="b">
        <v>1</v>
      </c>
      <c r="O5" s="1">
        <v>20</v>
      </c>
      <c r="P5" s="1" t="b">
        <v>1</v>
      </c>
      <c r="Q5" s="1">
        <v>20</v>
      </c>
      <c r="R5" s="1" t="b">
        <v>1</v>
      </c>
      <c r="S5" s="1">
        <v>8</v>
      </c>
      <c r="T5" s="1" t="b">
        <v>1</v>
      </c>
      <c r="U5" s="1">
        <v>8</v>
      </c>
      <c r="V5" s="1" t="b">
        <v>1</v>
      </c>
      <c r="W5" s="1">
        <v>8</v>
      </c>
      <c r="X5" s="1" t="b">
        <v>1</v>
      </c>
      <c r="Y5" s="1">
        <v>8</v>
      </c>
    </row>
    <row r="6" spans="1:25" ht="12.75" x14ac:dyDescent="0.2">
      <c r="A6" s="1" t="s">
        <v>29</v>
      </c>
      <c r="B6" s="5" t="b">
        <v>0</v>
      </c>
      <c r="C6" s="1">
        <v>6</v>
      </c>
      <c r="D6" s="5" t="b">
        <v>0</v>
      </c>
      <c r="E6" s="1">
        <v>8</v>
      </c>
      <c r="F6" s="1" t="b">
        <v>1</v>
      </c>
      <c r="G6" s="1">
        <v>11</v>
      </c>
      <c r="H6" s="1" t="b">
        <v>1</v>
      </c>
      <c r="I6" s="1">
        <v>15</v>
      </c>
      <c r="J6" s="1" t="b">
        <v>1</v>
      </c>
      <c r="K6" s="1">
        <v>10</v>
      </c>
      <c r="L6" s="1" t="b">
        <v>1</v>
      </c>
      <c r="M6" s="1">
        <v>15</v>
      </c>
      <c r="N6" s="1" t="b">
        <v>1</v>
      </c>
      <c r="O6" s="1">
        <v>20</v>
      </c>
      <c r="P6" s="1" t="b">
        <v>1</v>
      </c>
      <c r="Q6" s="1">
        <v>20</v>
      </c>
      <c r="R6" s="1" t="b">
        <v>1</v>
      </c>
      <c r="S6" s="1">
        <v>2</v>
      </c>
      <c r="T6" s="1" t="b">
        <v>1</v>
      </c>
      <c r="U6" s="1">
        <v>4</v>
      </c>
      <c r="V6" s="1" t="b">
        <v>1</v>
      </c>
      <c r="W6" s="1">
        <v>8</v>
      </c>
      <c r="X6" s="1" t="b">
        <v>1</v>
      </c>
      <c r="Y6" s="1">
        <v>8</v>
      </c>
    </row>
    <row r="7" spans="1:25" ht="12.75" x14ac:dyDescent="0.2">
      <c r="A7" s="1" t="s">
        <v>30</v>
      </c>
      <c r="B7" s="5" t="b">
        <v>0</v>
      </c>
      <c r="C7" s="1">
        <v>8</v>
      </c>
      <c r="D7" s="1" t="b">
        <v>1</v>
      </c>
      <c r="E7" s="1">
        <v>10</v>
      </c>
      <c r="F7" s="1" t="b">
        <v>1</v>
      </c>
      <c r="G7" s="1">
        <v>19</v>
      </c>
      <c r="H7" s="1" t="b">
        <v>1</v>
      </c>
      <c r="I7" s="1">
        <v>25</v>
      </c>
      <c r="J7" s="1" t="b">
        <v>1</v>
      </c>
      <c r="K7" s="1">
        <v>20</v>
      </c>
      <c r="L7" s="1" t="b">
        <v>1</v>
      </c>
      <c r="M7" s="1">
        <v>20</v>
      </c>
      <c r="N7" s="1" t="b">
        <v>1</v>
      </c>
      <c r="O7" s="1">
        <v>20</v>
      </c>
      <c r="P7" s="1" t="b">
        <v>1</v>
      </c>
      <c r="Q7" s="1">
        <v>20</v>
      </c>
      <c r="R7" s="1" t="b">
        <v>1</v>
      </c>
      <c r="S7" s="1">
        <v>6</v>
      </c>
      <c r="T7" s="1" t="b">
        <v>1</v>
      </c>
      <c r="U7" s="1">
        <v>7</v>
      </c>
      <c r="V7" s="1" t="b">
        <v>1</v>
      </c>
      <c r="W7" s="1">
        <v>8</v>
      </c>
      <c r="X7" s="1" t="b">
        <v>1</v>
      </c>
      <c r="Y7" s="1">
        <v>8</v>
      </c>
    </row>
    <row r="8" spans="1:25" ht="12.75" x14ac:dyDescent="0.2">
      <c r="A8" s="1" t="s">
        <v>31</v>
      </c>
      <c r="B8" s="5" t="b">
        <v>0</v>
      </c>
      <c r="C8" s="1">
        <v>5</v>
      </c>
      <c r="D8" s="1" t="b">
        <v>1</v>
      </c>
      <c r="E8" s="1">
        <v>10</v>
      </c>
      <c r="F8" s="1" t="b">
        <v>1</v>
      </c>
      <c r="G8" s="1">
        <v>14</v>
      </c>
      <c r="H8" s="1" t="b">
        <v>1</v>
      </c>
      <c r="I8" s="1">
        <v>20</v>
      </c>
      <c r="J8" s="1" t="b">
        <v>1</v>
      </c>
      <c r="K8" s="1">
        <v>10</v>
      </c>
      <c r="L8" s="1" t="b">
        <v>1</v>
      </c>
      <c r="M8" s="1">
        <v>15</v>
      </c>
      <c r="N8" s="1" t="b">
        <v>1</v>
      </c>
      <c r="O8" s="1">
        <v>20</v>
      </c>
      <c r="P8" s="1" t="b">
        <v>1</v>
      </c>
      <c r="Q8" s="1">
        <v>20</v>
      </c>
      <c r="R8" s="1" t="b">
        <v>1</v>
      </c>
      <c r="S8" s="1">
        <v>6</v>
      </c>
      <c r="T8" s="1" t="b">
        <v>1</v>
      </c>
      <c r="U8" s="1">
        <v>8</v>
      </c>
      <c r="V8" s="1" t="b">
        <v>1</v>
      </c>
      <c r="W8" s="1">
        <v>8</v>
      </c>
      <c r="X8" s="1" t="b">
        <v>1</v>
      </c>
      <c r="Y8" s="1">
        <v>8</v>
      </c>
    </row>
    <row r="9" spans="1:25" ht="12.75" x14ac:dyDescent="0.2">
      <c r="A9" s="1" t="s">
        <v>32</v>
      </c>
      <c r="B9" s="5" t="b">
        <v>0</v>
      </c>
      <c r="C9" s="1">
        <v>7</v>
      </c>
      <c r="D9" s="5" t="b">
        <v>0</v>
      </c>
      <c r="E9" s="1">
        <v>9</v>
      </c>
      <c r="F9" s="1" t="b">
        <v>1</v>
      </c>
      <c r="G9" s="1">
        <v>12</v>
      </c>
      <c r="H9" s="1" t="b">
        <v>1</v>
      </c>
      <c r="I9" s="1">
        <v>15</v>
      </c>
      <c r="J9" s="1" t="b">
        <v>1</v>
      </c>
      <c r="K9" s="1">
        <v>20</v>
      </c>
      <c r="L9" s="1" t="b">
        <v>1</v>
      </c>
      <c r="M9" s="1">
        <v>20</v>
      </c>
      <c r="N9" s="1" t="b">
        <v>1</v>
      </c>
      <c r="O9" s="1">
        <v>20</v>
      </c>
      <c r="P9" s="1" t="b">
        <v>1</v>
      </c>
      <c r="Q9" s="1">
        <v>20</v>
      </c>
      <c r="R9" s="1" t="b">
        <v>1</v>
      </c>
      <c r="S9" s="1">
        <v>5</v>
      </c>
      <c r="T9" s="1" t="b">
        <v>1</v>
      </c>
      <c r="U9" s="1">
        <v>6</v>
      </c>
      <c r="V9" s="1" t="b">
        <v>1</v>
      </c>
      <c r="W9" s="1">
        <v>8</v>
      </c>
      <c r="X9" s="1" t="b">
        <v>1</v>
      </c>
      <c r="Y9" s="1">
        <v>8</v>
      </c>
    </row>
    <row r="10" spans="1:25" ht="12.75" x14ac:dyDescent="0.2">
      <c r="A10" s="1" t="s">
        <v>33</v>
      </c>
      <c r="B10" s="5" t="b">
        <v>0</v>
      </c>
      <c r="C10" s="1">
        <v>1</v>
      </c>
      <c r="D10" s="5" t="b">
        <v>0</v>
      </c>
      <c r="E10" s="1">
        <v>2</v>
      </c>
      <c r="F10" s="5" t="b">
        <v>0</v>
      </c>
      <c r="G10" s="1">
        <v>5</v>
      </c>
      <c r="H10" s="5" t="b">
        <v>0</v>
      </c>
      <c r="I10" s="1">
        <v>6</v>
      </c>
      <c r="J10" s="5" t="b">
        <v>0</v>
      </c>
      <c r="K10" s="1">
        <v>1</v>
      </c>
      <c r="L10" s="5" t="b">
        <v>0</v>
      </c>
      <c r="M10" s="1">
        <v>5</v>
      </c>
      <c r="N10" s="1" t="b">
        <v>1</v>
      </c>
      <c r="O10" s="1">
        <v>10</v>
      </c>
      <c r="P10" s="1" t="b">
        <v>1</v>
      </c>
      <c r="Q10" s="1">
        <v>12</v>
      </c>
      <c r="R10" s="1" t="b">
        <v>1</v>
      </c>
      <c r="S10" s="1">
        <v>3</v>
      </c>
      <c r="T10" s="1" t="b">
        <v>1</v>
      </c>
      <c r="U10" s="1">
        <v>4</v>
      </c>
      <c r="V10" s="1" t="b">
        <v>1</v>
      </c>
      <c r="W10" s="1">
        <v>8</v>
      </c>
      <c r="X10" s="1" t="b">
        <v>1</v>
      </c>
      <c r="Y10" s="1">
        <v>8</v>
      </c>
    </row>
    <row r="11" spans="1:25" ht="12.75" x14ac:dyDescent="0.2">
      <c r="A11" s="1" t="s">
        <v>34</v>
      </c>
      <c r="B11" s="5" t="b">
        <v>0</v>
      </c>
      <c r="C11" s="1">
        <v>4</v>
      </c>
      <c r="D11" s="5" t="b">
        <v>0</v>
      </c>
      <c r="E11" s="1">
        <v>6</v>
      </c>
      <c r="F11" s="1" t="b">
        <v>1</v>
      </c>
      <c r="G11" s="1">
        <v>10</v>
      </c>
      <c r="H11" s="1" t="b">
        <v>1</v>
      </c>
      <c r="I11" s="1">
        <v>12</v>
      </c>
      <c r="J11" s="5" t="b">
        <v>0</v>
      </c>
      <c r="K11" s="1">
        <v>3</v>
      </c>
      <c r="L11" s="1" t="b">
        <v>1</v>
      </c>
      <c r="M11" s="1">
        <v>10</v>
      </c>
      <c r="N11" s="1" t="b">
        <v>1</v>
      </c>
      <c r="O11" s="1">
        <v>12</v>
      </c>
      <c r="P11" s="1" t="b">
        <v>1</v>
      </c>
      <c r="Q11" s="1">
        <v>15</v>
      </c>
      <c r="R11" s="1" t="b">
        <v>1</v>
      </c>
      <c r="S11" s="1">
        <v>6</v>
      </c>
      <c r="T11" s="1" t="b">
        <v>1</v>
      </c>
      <c r="U11" s="1">
        <v>6</v>
      </c>
      <c r="V11" s="1" t="b">
        <v>1</v>
      </c>
      <c r="W11" s="1">
        <v>8</v>
      </c>
      <c r="X11" s="1" t="b">
        <v>1</v>
      </c>
      <c r="Y11" s="1">
        <v>8</v>
      </c>
    </row>
    <row r="12" spans="1:25" ht="12.75" x14ac:dyDescent="0.2">
      <c r="A12" s="1" t="s">
        <v>35</v>
      </c>
      <c r="B12" s="5" t="b">
        <v>0</v>
      </c>
      <c r="C12" s="1">
        <v>2</v>
      </c>
      <c r="D12" s="5" t="b">
        <v>0</v>
      </c>
      <c r="E12" s="1">
        <v>2</v>
      </c>
      <c r="F12" s="5" t="b">
        <v>0</v>
      </c>
      <c r="G12" s="1">
        <v>2</v>
      </c>
      <c r="H12" s="5" t="b">
        <v>0</v>
      </c>
      <c r="I12" s="1">
        <v>2</v>
      </c>
      <c r="J12" s="5" t="b">
        <v>0</v>
      </c>
      <c r="K12" s="1">
        <v>4</v>
      </c>
      <c r="L12" s="5" t="b">
        <v>0</v>
      </c>
      <c r="M12" s="1">
        <v>5</v>
      </c>
      <c r="N12" s="5" t="b">
        <v>0</v>
      </c>
      <c r="O12" s="1">
        <v>5</v>
      </c>
      <c r="P12" s="5" t="b">
        <v>0</v>
      </c>
      <c r="Q12" s="1">
        <v>5</v>
      </c>
      <c r="R12" s="5" t="b">
        <v>0</v>
      </c>
      <c r="S12" s="1">
        <v>2</v>
      </c>
      <c r="T12" s="5" t="b">
        <v>0</v>
      </c>
      <c r="U12" s="1">
        <v>2</v>
      </c>
      <c r="V12" s="5" t="b">
        <v>0</v>
      </c>
      <c r="W12" s="1">
        <v>2</v>
      </c>
      <c r="X12" s="5" t="b">
        <v>0</v>
      </c>
      <c r="Y12" s="1">
        <v>2</v>
      </c>
    </row>
    <row r="13" spans="1:25" ht="12.75" x14ac:dyDescent="0.2">
      <c r="B13" s="5" t="b">
        <v>0</v>
      </c>
      <c r="D13" s="5" t="b">
        <v>0</v>
      </c>
      <c r="F13" s="5" t="b">
        <v>0</v>
      </c>
      <c r="H13" s="5" t="b">
        <v>0</v>
      </c>
      <c r="J13" s="5" t="b">
        <v>0</v>
      </c>
      <c r="L13" s="5" t="b">
        <v>0</v>
      </c>
      <c r="N13" s="5" t="b">
        <v>0</v>
      </c>
      <c r="P13" s="5" t="b">
        <v>0</v>
      </c>
      <c r="R13" s="5" t="b">
        <v>0</v>
      </c>
      <c r="T13" s="5" t="b">
        <v>0</v>
      </c>
      <c r="V13" s="5" t="b">
        <v>0</v>
      </c>
      <c r="X13" s="5" t="b">
        <v>0</v>
      </c>
    </row>
    <row r="14" spans="1:25" ht="12.75" x14ac:dyDescent="0.2">
      <c r="B14" s="5" t="b">
        <v>0</v>
      </c>
      <c r="D14" s="5" t="b">
        <v>0</v>
      </c>
      <c r="F14" s="5" t="b">
        <v>0</v>
      </c>
      <c r="H14" s="5" t="b">
        <v>0</v>
      </c>
      <c r="J14" s="5" t="b">
        <v>0</v>
      </c>
      <c r="L14" s="5" t="b">
        <v>0</v>
      </c>
      <c r="N14" s="5" t="b">
        <v>0</v>
      </c>
      <c r="P14" s="5" t="b">
        <v>0</v>
      </c>
      <c r="R14" s="5" t="b">
        <v>0</v>
      </c>
      <c r="T14" s="5" t="b">
        <v>0</v>
      </c>
      <c r="V14" s="5" t="b">
        <v>0</v>
      </c>
      <c r="X14" s="5" t="b">
        <v>0</v>
      </c>
    </row>
    <row r="15" spans="1:25" ht="12.75" x14ac:dyDescent="0.2">
      <c r="B15" s="5" t="b">
        <v>0</v>
      </c>
      <c r="D15" s="5" t="b">
        <v>0</v>
      </c>
      <c r="F15" s="5" t="b">
        <v>0</v>
      </c>
      <c r="H15" s="5" t="b">
        <v>0</v>
      </c>
      <c r="J15" s="5" t="b">
        <v>0</v>
      </c>
      <c r="L15" s="5" t="b">
        <v>0</v>
      </c>
      <c r="N15" s="5" t="b">
        <v>0</v>
      </c>
      <c r="P15" s="5" t="b">
        <v>0</v>
      </c>
      <c r="R15" s="5" t="b">
        <v>0</v>
      </c>
      <c r="T15" s="5" t="b">
        <v>0</v>
      </c>
      <c r="V15" s="5" t="b">
        <v>0</v>
      </c>
      <c r="X15" s="5" t="b">
        <v>0</v>
      </c>
    </row>
    <row r="16" spans="1:25" ht="12.75" x14ac:dyDescent="0.2">
      <c r="B16" s="5">
        <f>COUNTIF(B2:B15, TRUE)</f>
        <v>4</v>
      </c>
      <c r="D16" s="5">
        <f>COUNTIF(D2:D15, TRUE)</f>
        <v>6</v>
      </c>
      <c r="F16" s="5">
        <f>COUNTIF(F2:F15, TRUE)</f>
        <v>9</v>
      </c>
      <c r="H16" s="5">
        <f>COUNTIF(H2:H15, TRUE)</f>
        <v>9</v>
      </c>
      <c r="J16" s="5">
        <f>COUNTIF(J2:J15, TRUE)</f>
        <v>8</v>
      </c>
      <c r="L16" s="5">
        <f>COUNTIF(L2:L15, TRUE)</f>
        <v>9</v>
      </c>
      <c r="N16" s="5">
        <f>COUNTIF(N2:N15, TRUE)</f>
        <v>10</v>
      </c>
      <c r="P16" s="5">
        <f>COUNTIF(P2:P15, TRUE)</f>
        <v>10</v>
      </c>
      <c r="R16" s="5">
        <f>COUNTIF(R2:R15, TRUE)</f>
        <v>10</v>
      </c>
      <c r="T16" s="5">
        <f>COUNTIF(T2:T15, TRUE)</f>
        <v>10</v>
      </c>
      <c r="V16" s="5">
        <f>COUNTIF(V2:V15, TRUE)</f>
        <v>10</v>
      </c>
      <c r="X16" s="5">
        <f>COUNTIF(X2:X15, TRUE)</f>
        <v>10</v>
      </c>
    </row>
    <row r="17" spans="1:26" ht="12.75" x14ac:dyDescent="0.2">
      <c r="A17" s="6" t="s">
        <v>36</v>
      </c>
      <c r="B17" s="6">
        <v>11</v>
      </c>
      <c r="C17" s="7"/>
      <c r="D17" s="6">
        <v>11</v>
      </c>
      <c r="E17" s="7"/>
      <c r="F17" s="6">
        <v>11</v>
      </c>
      <c r="G17" s="7"/>
      <c r="H17" s="6">
        <v>11</v>
      </c>
      <c r="I17" s="7"/>
      <c r="J17" s="7">
        <f>B17</f>
        <v>11</v>
      </c>
      <c r="K17" s="7"/>
      <c r="L17" s="7">
        <f>D17</f>
        <v>11</v>
      </c>
      <c r="M17" s="7"/>
      <c r="N17" s="7">
        <f>F17</f>
        <v>11</v>
      </c>
      <c r="O17" s="7"/>
      <c r="P17" s="7">
        <f>H17</f>
        <v>11</v>
      </c>
      <c r="Q17" s="7"/>
      <c r="R17" s="7">
        <f>B17</f>
        <v>11</v>
      </c>
      <c r="S17" s="7"/>
      <c r="T17" s="7">
        <f>D17</f>
        <v>11</v>
      </c>
      <c r="U17" s="7"/>
      <c r="V17" s="7">
        <f>F17</f>
        <v>11</v>
      </c>
      <c r="W17" s="7"/>
      <c r="X17" s="7">
        <f>H17</f>
        <v>11</v>
      </c>
      <c r="Y17" s="7"/>
      <c r="Z17" s="7"/>
    </row>
    <row r="18" spans="1:26" ht="12.75" x14ac:dyDescent="0.2">
      <c r="A18" s="8"/>
      <c r="B18" s="8">
        <f>B16/B17</f>
        <v>0.36363636363636365</v>
      </c>
      <c r="C18" s="8"/>
      <c r="D18" s="8">
        <f>D16/D17</f>
        <v>0.54545454545454541</v>
      </c>
      <c r="E18" s="8"/>
      <c r="F18" s="8">
        <f>F16/F17</f>
        <v>0.81818181818181823</v>
      </c>
      <c r="G18" s="8"/>
      <c r="H18" s="8">
        <f>H16/H17</f>
        <v>0.81818181818181823</v>
      </c>
      <c r="I18" s="8"/>
      <c r="J18" s="8">
        <f>J16/J17</f>
        <v>0.72727272727272729</v>
      </c>
      <c r="K18" s="8"/>
      <c r="L18" s="8">
        <f>L16/L17</f>
        <v>0.81818181818181823</v>
      </c>
      <c r="M18" s="8"/>
      <c r="N18" s="8">
        <f>N16/N17</f>
        <v>0.90909090909090906</v>
      </c>
      <c r="O18" s="8"/>
      <c r="P18" s="8">
        <f>P16/P17</f>
        <v>0.90909090909090906</v>
      </c>
      <c r="Q18" s="8"/>
      <c r="R18" s="8">
        <f>R16/R17</f>
        <v>0.90909090909090906</v>
      </c>
      <c r="S18" s="8"/>
      <c r="T18" s="8">
        <f>T16/T17</f>
        <v>0.90909090909090906</v>
      </c>
      <c r="U18" s="8"/>
      <c r="V18" s="8">
        <f>V16/V17</f>
        <v>0.90909090909090906</v>
      </c>
      <c r="W18" s="8"/>
      <c r="X18" s="8">
        <f>X16/X17</f>
        <v>0.90909090909090906</v>
      </c>
      <c r="Y18" s="8"/>
      <c r="Z18" s="8"/>
    </row>
    <row r="19" spans="1:26" ht="15" x14ac:dyDescent="0.25">
      <c r="A19" s="9" t="s">
        <v>37</v>
      </c>
    </row>
    <row r="20" spans="1:26" ht="12.75" x14ac:dyDescent="0.2">
      <c r="A20" s="1"/>
    </row>
    <row r="21" spans="1:26" ht="12.75" x14ac:dyDescent="0.2">
      <c r="A21" s="10" t="s">
        <v>38</v>
      </c>
    </row>
    <row r="22" spans="1:26" ht="12.75" x14ac:dyDescent="0.2">
      <c r="A22" s="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74EA7"/>
    <outlinePr summaryBelow="0" summaryRight="0"/>
  </sheetPr>
  <dimension ref="A1:Z24"/>
  <sheetViews>
    <sheetView workbookViewId="0"/>
  </sheetViews>
  <sheetFormatPr defaultColWidth="14.42578125" defaultRowHeight="15.75" customHeight="1" x14ac:dyDescent="0.2"/>
  <cols>
    <col min="1" max="1" width="28.140625" customWidth="1"/>
    <col min="2" max="2" width="11.140625" customWidth="1"/>
    <col min="3" max="3" width="7.42578125" customWidth="1"/>
    <col min="4" max="4" width="9.28515625" customWidth="1"/>
    <col min="5" max="5" width="6.42578125" customWidth="1"/>
    <col min="6" max="6" width="9.7109375" customWidth="1"/>
    <col min="7" max="7" width="7.42578125" customWidth="1"/>
    <col min="8" max="8" width="9.28515625" customWidth="1"/>
    <col min="9" max="9" width="7.85546875" customWidth="1"/>
    <col min="10" max="10" width="6.85546875" customWidth="1"/>
    <col min="11" max="11" width="9" customWidth="1"/>
    <col min="12" max="12" width="9.5703125" customWidth="1"/>
    <col min="13" max="13" width="7.5703125" customWidth="1"/>
    <col min="14" max="14" width="8.5703125" customWidth="1"/>
    <col min="15" max="16" width="8" customWidth="1"/>
    <col min="17" max="17" width="7.85546875" customWidth="1"/>
    <col min="18" max="18" width="8.85546875" customWidth="1"/>
    <col min="19" max="19" width="11" customWidth="1"/>
    <col min="20" max="20" width="8.85546875" customWidth="1"/>
    <col min="21" max="21" width="11.5703125" customWidth="1"/>
    <col min="22" max="22" width="8.85546875" customWidth="1"/>
    <col min="23" max="23" width="11.140625" customWidth="1"/>
    <col min="24" max="24" width="8.5703125" customWidth="1"/>
    <col min="25" max="25" width="10.42578125" customWidth="1"/>
  </cols>
  <sheetData>
    <row r="1" spans="1:25" ht="7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40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</row>
    <row r="2" spans="1:25" ht="12.75" x14ac:dyDescent="0.2">
      <c r="A2" s="11" t="s">
        <v>41</v>
      </c>
      <c r="B2" s="1" t="b">
        <v>0</v>
      </c>
      <c r="C2" s="1">
        <v>0</v>
      </c>
      <c r="D2" s="5" t="b">
        <v>0</v>
      </c>
      <c r="F2" s="5" t="b">
        <v>0</v>
      </c>
      <c r="H2" s="1" t="b">
        <v>0</v>
      </c>
      <c r="J2" s="5" t="b">
        <v>0</v>
      </c>
      <c r="K2" s="1">
        <v>5</v>
      </c>
      <c r="L2" s="5" t="b">
        <v>0</v>
      </c>
      <c r="N2" s="5" t="b">
        <v>0</v>
      </c>
      <c r="P2" s="1" t="b">
        <v>0</v>
      </c>
      <c r="R2" s="1" t="b">
        <v>1</v>
      </c>
      <c r="S2" s="1">
        <v>4</v>
      </c>
      <c r="T2" s="1" t="b">
        <v>0</v>
      </c>
      <c r="V2" s="5" t="b">
        <v>0</v>
      </c>
      <c r="X2" s="1" t="b">
        <v>0</v>
      </c>
    </row>
    <row r="3" spans="1:25" ht="12.75" x14ac:dyDescent="0.2">
      <c r="A3" s="1" t="s">
        <v>42</v>
      </c>
      <c r="B3" s="1" t="b">
        <v>0</v>
      </c>
      <c r="C3" s="1">
        <v>0</v>
      </c>
      <c r="D3" s="5" t="b">
        <v>0</v>
      </c>
      <c r="E3" s="1">
        <v>3</v>
      </c>
      <c r="F3" s="5" t="b">
        <v>0</v>
      </c>
      <c r="G3" s="1">
        <v>3</v>
      </c>
      <c r="H3" s="5" t="b">
        <v>0</v>
      </c>
      <c r="I3" s="1">
        <v>4</v>
      </c>
      <c r="J3" s="5" t="b">
        <v>0</v>
      </c>
      <c r="K3" s="1">
        <v>1</v>
      </c>
      <c r="L3" s="5" t="b">
        <v>0</v>
      </c>
      <c r="M3" s="1">
        <v>1</v>
      </c>
      <c r="N3" s="5" t="b">
        <v>0</v>
      </c>
      <c r="O3" s="1">
        <v>1</v>
      </c>
      <c r="P3" s="5" t="b">
        <v>0</v>
      </c>
      <c r="Q3" s="1">
        <v>5</v>
      </c>
      <c r="R3" s="1" t="b">
        <v>0</v>
      </c>
      <c r="S3" s="1">
        <v>1</v>
      </c>
      <c r="T3" s="1" t="b">
        <v>1</v>
      </c>
      <c r="U3" s="1">
        <v>4</v>
      </c>
      <c r="V3" s="1" t="b">
        <v>1</v>
      </c>
      <c r="W3" s="1">
        <v>4</v>
      </c>
      <c r="X3" s="1" t="b">
        <v>1</v>
      </c>
      <c r="Y3" s="1">
        <v>4</v>
      </c>
    </row>
    <row r="4" spans="1:25" ht="12.75" x14ac:dyDescent="0.2">
      <c r="A4" s="1" t="s">
        <v>43</v>
      </c>
      <c r="B4" s="1" t="b">
        <v>0</v>
      </c>
      <c r="C4" s="1">
        <v>2</v>
      </c>
      <c r="D4" s="5" t="b">
        <v>0</v>
      </c>
      <c r="E4" s="1">
        <v>2</v>
      </c>
      <c r="F4" s="1" t="b">
        <v>1</v>
      </c>
      <c r="G4" s="1">
        <v>16</v>
      </c>
      <c r="H4" s="1" t="b">
        <v>1</v>
      </c>
      <c r="I4" s="1">
        <v>23</v>
      </c>
      <c r="J4" s="5" t="b">
        <v>0</v>
      </c>
      <c r="K4" s="1">
        <v>6</v>
      </c>
      <c r="L4" s="5" t="b">
        <v>0</v>
      </c>
      <c r="M4" s="1">
        <v>10</v>
      </c>
      <c r="N4" s="1" t="b">
        <v>1</v>
      </c>
      <c r="O4" s="1">
        <v>10</v>
      </c>
      <c r="P4" s="1" t="b">
        <v>1</v>
      </c>
      <c r="Q4" s="1">
        <v>12</v>
      </c>
      <c r="R4" s="5" t="b">
        <v>0</v>
      </c>
      <c r="S4" s="1">
        <v>2</v>
      </c>
      <c r="T4" s="1" t="b">
        <v>1</v>
      </c>
      <c r="U4" s="1">
        <v>4</v>
      </c>
      <c r="V4" s="1" t="b">
        <v>1</v>
      </c>
      <c r="W4" s="1">
        <v>4</v>
      </c>
      <c r="X4" s="1" t="b">
        <v>1</v>
      </c>
      <c r="Y4" s="1">
        <v>6</v>
      </c>
    </row>
    <row r="5" spans="1:25" ht="12.75" x14ac:dyDescent="0.2">
      <c r="A5" s="1" t="s">
        <v>44</v>
      </c>
      <c r="B5" s="5" t="b">
        <v>0</v>
      </c>
      <c r="C5" s="1">
        <v>0</v>
      </c>
      <c r="D5" s="5" t="b">
        <v>0</v>
      </c>
      <c r="E5" s="1">
        <v>4</v>
      </c>
      <c r="F5" s="1" t="b">
        <v>1</v>
      </c>
      <c r="G5" s="1">
        <v>11</v>
      </c>
      <c r="H5" s="1" t="b">
        <v>1</v>
      </c>
      <c r="I5" s="1">
        <v>19</v>
      </c>
      <c r="J5" s="1" t="b">
        <v>1</v>
      </c>
      <c r="K5" s="1">
        <v>10</v>
      </c>
      <c r="L5" s="1" t="b">
        <v>1</v>
      </c>
      <c r="M5" s="1">
        <v>10</v>
      </c>
      <c r="N5" s="1" t="b">
        <v>1</v>
      </c>
      <c r="O5" s="1">
        <v>13</v>
      </c>
      <c r="P5" s="1" t="b">
        <v>1</v>
      </c>
      <c r="Q5" s="1">
        <v>13</v>
      </c>
      <c r="R5" s="1" t="b">
        <v>1</v>
      </c>
      <c r="S5" s="1">
        <v>3</v>
      </c>
      <c r="T5" s="1" t="b">
        <v>1</v>
      </c>
      <c r="U5" s="1">
        <v>7</v>
      </c>
      <c r="V5" s="1" t="b">
        <v>1</v>
      </c>
      <c r="W5" s="1">
        <v>7</v>
      </c>
      <c r="X5" s="1" t="b">
        <v>1</v>
      </c>
      <c r="Y5" s="1">
        <v>7</v>
      </c>
    </row>
    <row r="6" spans="1:25" ht="14.25" x14ac:dyDescent="0.2">
      <c r="A6" s="1" t="s">
        <v>45</v>
      </c>
      <c r="B6" s="5" t="b">
        <v>0</v>
      </c>
      <c r="C6" s="1">
        <v>5</v>
      </c>
      <c r="D6" s="1" t="b">
        <v>1</v>
      </c>
      <c r="E6" s="1">
        <v>13</v>
      </c>
      <c r="F6" s="1" t="b">
        <v>1</v>
      </c>
      <c r="G6" s="1">
        <v>18</v>
      </c>
      <c r="H6" s="1" t="b">
        <v>1</v>
      </c>
      <c r="I6" s="1">
        <v>18</v>
      </c>
      <c r="J6" s="1" t="b">
        <v>1</v>
      </c>
      <c r="K6" s="1">
        <v>10</v>
      </c>
      <c r="L6" s="1" t="b">
        <v>1</v>
      </c>
      <c r="M6" s="1">
        <v>12</v>
      </c>
      <c r="N6" s="1" t="b">
        <v>1</v>
      </c>
      <c r="O6" s="1">
        <v>13</v>
      </c>
      <c r="P6" s="1" t="b">
        <v>1</v>
      </c>
      <c r="Q6" s="1">
        <v>18</v>
      </c>
      <c r="R6" s="5" t="b">
        <v>0</v>
      </c>
      <c r="S6" s="1">
        <v>2</v>
      </c>
      <c r="T6" s="1" t="b">
        <v>1</v>
      </c>
      <c r="U6" s="1">
        <v>7</v>
      </c>
      <c r="V6" s="1" t="b">
        <v>1</v>
      </c>
      <c r="W6" s="1">
        <v>8</v>
      </c>
      <c r="X6" s="1" t="b">
        <v>1</v>
      </c>
      <c r="Y6" s="12">
        <v>8</v>
      </c>
    </row>
    <row r="7" spans="1:25" ht="12.75" x14ac:dyDescent="0.2">
      <c r="A7" s="1" t="s">
        <v>46</v>
      </c>
      <c r="B7" s="5" t="b">
        <v>0</v>
      </c>
      <c r="C7" s="1">
        <v>0</v>
      </c>
      <c r="D7" s="5" t="b">
        <v>0</v>
      </c>
      <c r="E7" s="1">
        <v>0</v>
      </c>
      <c r="F7" s="5" t="b">
        <v>0</v>
      </c>
      <c r="G7" s="1">
        <v>0</v>
      </c>
      <c r="H7" s="5" t="b">
        <v>0</v>
      </c>
      <c r="I7" s="1">
        <v>0</v>
      </c>
      <c r="J7" s="5" t="b">
        <v>0</v>
      </c>
      <c r="K7" s="1">
        <v>1</v>
      </c>
      <c r="L7" s="5" t="b">
        <v>0</v>
      </c>
      <c r="M7" s="1">
        <v>1</v>
      </c>
      <c r="N7" s="5" t="b">
        <v>0</v>
      </c>
      <c r="O7" s="1">
        <v>1</v>
      </c>
      <c r="P7" s="5" t="b">
        <v>0</v>
      </c>
      <c r="Q7" s="1">
        <v>1</v>
      </c>
      <c r="R7" s="5" t="b">
        <v>0</v>
      </c>
      <c r="S7" s="1">
        <v>0</v>
      </c>
      <c r="T7" s="5" t="b">
        <v>0</v>
      </c>
      <c r="U7" s="1">
        <v>0</v>
      </c>
      <c r="V7" s="5" t="b">
        <v>0</v>
      </c>
      <c r="W7" s="1">
        <v>0</v>
      </c>
      <c r="X7" s="1" t="b">
        <v>0</v>
      </c>
      <c r="Y7" s="1">
        <v>0</v>
      </c>
    </row>
    <row r="8" spans="1:25" ht="12.75" x14ac:dyDescent="0.2">
      <c r="A8" s="1" t="s">
        <v>47</v>
      </c>
      <c r="B8" s="5" t="b">
        <v>0</v>
      </c>
      <c r="C8" s="1">
        <v>1</v>
      </c>
      <c r="D8" s="5" t="b">
        <v>0</v>
      </c>
      <c r="E8" s="1">
        <v>1</v>
      </c>
      <c r="F8" s="5" t="b">
        <v>0</v>
      </c>
      <c r="G8" s="1">
        <v>5</v>
      </c>
      <c r="H8" s="5" t="b">
        <v>0</v>
      </c>
      <c r="I8" s="1">
        <v>6</v>
      </c>
      <c r="J8" s="5" t="b">
        <v>0</v>
      </c>
      <c r="K8" s="1">
        <v>4</v>
      </c>
      <c r="L8" s="5" t="b">
        <v>0</v>
      </c>
      <c r="M8" s="1">
        <v>4</v>
      </c>
      <c r="N8" s="1" t="b">
        <v>1</v>
      </c>
      <c r="O8" s="1">
        <v>10</v>
      </c>
      <c r="P8" s="1" t="b">
        <v>1</v>
      </c>
      <c r="Q8" s="1">
        <v>10</v>
      </c>
      <c r="R8" s="5" t="b">
        <v>0</v>
      </c>
      <c r="S8" s="1">
        <v>2</v>
      </c>
      <c r="T8" s="5" t="b">
        <v>0</v>
      </c>
      <c r="U8" s="1">
        <v>2</v>
      </c>
      <c r="V8" s="1" t="b">
        <v>1</v>
      </c>
      <c r="W8" s="1">
        <v>3</v>
      </c>
      <c r="X8" s="1" t="b">
        <v>1</v>
      </c>
      <c r="Y8" s="1">
        <v>3</v>
      </c>
    </row>
    <row r="9" spans="1:25" ht="12.75" x14ac:dyDescent="0.2">
      <c r="A9" s="1" t="s">
        <v>48</v>
      </c>
      <c r="B9" s="5" t="b">
        <v>0</v>
      </c>
      <c r="C9" s="1">
        <v>3</v>
      </c>
      <c r="D9" s="1" t="b">
        <v>1</v>
      </c>
      <c r="E9" s="1">
        <v>19</v>
      </c>
      <c r="F9" s="1" t="b">
        <v>1</v>
      </c>
      <c r="G9" s="1">
        <v>21</v>
      </c>
      <c r="H9" s="1" t="b">
        <v>1</v>
      </c>
      <c r="I9" s="1">
        <v>23</v>
      </c>
      <c r="J9" s="5" t="b">
        <v>0</v>
      </c>
      <c r="K9" s="1">
        <v>5</v>
      </c>
      <c r="L9" s="1" t="b">
        <v>1</v>
      </c>
      <c r="M9" s="1">
        <v>10</v>
      </c>
      <c r="N9" s="1" t="b">
        <v>1</v>
      </c>
      <c r="O9" s="1">
        <v>12</v>
      </c>
      <c r="P9" s="1" t="b">
        <v>1</v>
      </c>
      <c r="Q9" s="1">
        <v>14</v>
      </c>
      <c r="R9" s="1" t="b">
        <v>1</v>
      </c>
      <c r="S9" s="1">
        <v>4</v>
      </c>
      <c r="T9" s="1" t="b">
        <v>1</v>
      </c>
      <c r="U9" s="1">
        <v>8</v>
      </c>
      <c r="V9" s="1" t="b">
        <v>1</v>
      </c>
      <c r="W9" s="1">
        <v>8</v>
      </c>
      <c r="X9" s="1" t="b">
        <v>1</v>
      </c>
      <c r="Y9" s="1">
        <v>8</v>
      </c>
    </row>
    <row r="10" spans="1:25" ht="12.75" x14ac:dyDescent="0.2">
      <c r="A10" s="1" t="s">
        <v>49</v>
      </c>
      <c r="B10" s="5" t="b">
        <v>0</v>
      </c>
      <c r="C10" s="1">
        <v>1</v>
      </c>
      <c r="D10" s="5" t="b">
        <v>0</v>
      </c>
      <c r="E10" s="1">
        <v>2</v>
      </c>
      <c r="F10" s="5" t="b">
        <v>0</v>
      </c>
      <c r="G10" s="1">
        <v>0</v>
      </c>
      <c r="H10" s="5" t="b">
        <v>0</v>
      </c>
      <c r="I10" s="1">
        <v>0</v>
      </c>
      <c r="J10" s="5" t="b">
        <v>0</v>
      </c>
      <c r="K10" s="1">
        <v>5</v>
      </c>
      <c r="L10" s="5" t="b">
        <v>0</v>
      </c>
      <c r="M10" s="1">
        <v>5</v>
      </c>
      <c r="N10" s="5" t="b">
        <v>0</v>
      </c>
      <c r="O10" s="1">
        <v>6</v>
      </c>
      <c r="P10" s="5" t="b">
        <v>0</v>
      </c>
      <c r="Q10" s="1">
        <v>6</v>
      </c>
      <c r="R10" s="5" t="b">
        <v>0</v>
      </c>
      <c r="S10" s="1">
        <v>2</v>
      </c>
      <c r="T10" s="1" t="b">
        <v>1</v>
      </c>
      <c r="U10" s="1">
        <v>3</v>
      </c>
      <c r="V10" s="1" t="b">
        <v>1</v>
      </c>
      <c r="W10" s="1">
        <v>4</v>
      </c>
      <c r="X10" s="1" t="b">
        <v>1</v>
      </c>
      <c r="Y10" s="1">
        <v>5</v>
      </c>
    </row>
    <row r="11" spans="1:25" ht="12.75" x14ac:dyDescent="0.2">
      <c r="A11" s="1" t="s">
        <v>50</v>
      </c>
      <c r="B11" s="5" t="b">
        <v>0</v>
      </c>
      <c r="C11" s="1">
        <v>0</v>
      </c>
      <c r="D11" s="5" t="b">
        <v>0</v>
      </c>
      <c r="E11" s="1">
        <v>0</v>
      </c>
      <c r="F11" s="5" t="b">
        <v>0</v>
      </c>
      <c r="G11" s="1">
        <v>0</v>
      </c>
      <c r="H11" s="5" t="b">
        <v>0</v>
      </c>
      <c r="I11" s="1">
        <v>0</v>
      </c>
      <c r="J11" s="5" t="b">
        <v>0</v>
      </c>
      <c r="K11" s="1">
        <v>1</v>
      </c>
      <c r="L11" s="5" t="b">
        <v>0</v>
      </c>
      <c r="M11" s="1">
        <v>1</v>
      </c>
      <c r="N11" s="5" t="b">
        <v>0</v>
      </c>
      <c r="O11" s="1">
        <v>1</v>
      </c>
      <c r="P11" s="5" t="b">
        <v>0</v>
      </c>
      <c r="Q11" s="1">
        <v>1</v>
      </c>
      <c r="R11" s="5" t="b">
        <v>0</v>
      </c>
      <c r="S11" s="1">
        <v>0</v>
      </c>
      <c r="T11" s="5" t="b">
        <v>0</v>
      </c>
      <c r="U11" s="1">
        <v>0</v>
      </c>
      <c r="V11" s="5" t="b">
        <v>0</v>
      </c>
      <c r="W11" s="1">
        <v>0</v>
      </c>
      <c r="X11" s="5" t="b">
        <v>0</v>
      </c>
      <c r="Y11" s="1">
        <v>0</v>
      </c>
    </row>
    <row r="12" spans="1:25" ht="12.75" x14ac:dyDescent="0.2">
      <c r="A12" s="1" t="s">
        <v>51</v>
      </c>
      <c r="B12" s="5" t="b">
        <v>0</v>
      </c>
      <c r="C12" s="1">
        <v>1</v>
      </c>
      <c r="D12" s="5" t="b">
        <v>0</v>
      </c>
      <c r="E12" s="1">
        <v>1</v>
      </c>
      <c r="F12" s="5" t="b">
        <v>0</v>
      </c>
      <c r="G12" s="1">
        <v>4</v>
      </c>
      <c r="H12" s="5" t="b">
        <v>0</v>
      </c>
      <c r="I12" s="1">
        <v>5</v>
      </c>
      <c r="J12" s="5" t="b">
        <v>0</v>
      </c>
      <c r="K12" s="1">
        <v>7</v>
      </c>
      <c r="L12" s="5" t="b">
        <v>0</v>
      </c>
      <c r="M12" s="1">
        <v>7</v>
      </c>
      <c r="N12" s="1" t="b">
        <v>1</v>
      </c>
      <c r="O12" s="1">
        <v>10</v>
      </c>
      <c r="P12" s="1" t="b">
        <v>1</v>
      </c>
      <c r="Q12" s="1">
        <v>13</v>
      </c>
      <c r="R12" s="1" t="b">
        <v>1</v>
      </c>
      <c r="S12" s="1">
        <v>4</v>
      </c>
      <c r="T12" s="1" t="b">
        <v>1</v>
      </c>
      <c r="U12" s="1">
        <v>4</v>
      </c>
      <c r="V12" s="1" t="b">
        <v>1</v>
      </c>
      <c r="W12" s="1">
        <v>4</v>
      </c>
      <c r="X12" s="1" t="b">
        <v>1</v>
      </c>
      <c r="Y12" s="1">
        <v>4</v>
      </c>
    </row>
    <row r="13" spans="1:25" ht="12.75" x14ac:dyDescent="0.2">
      <c r="A13" s="1" t="s">
        <v>52</v>
      </c>
      <c r="B13" s="5" t="b">
        <v>0</v>
      </c>
      <c r="C13" s="1">
        <v>2</v>
      </c>
      <c r="D13" s="5" t="b">
        <v>0</v>
      </c>
      <c r="E13" s="1">
        <v>3</v>
      </c>
      <c r="F13" s="1" t="b">
        <v>0</v>
      </c>
      <c r="G13" s="1">
        <v>8</v>
      </c>
      <c r="H13" s="1" t="b">
        <v>1</v>
      </c>
      <c r="I13" s="1">
        <v>10</v>
      </c>
      <c r="J13" s="5" t="b">
        <v>0</v>
      </c>
      <c r="K13" s="1">
        <v>2</v>
      </c>
      <c r="L13" s="5" t="b">
        <v>0</v>
      </c>
      <c r="M13" s="1">
        <v>3</v>
      </c>
      <c r="N13" s="1" t="b">
        <v>1</v>
      </c>
      <c r="O13" s="1">
        <v>10</v>
      </c>
      <c r="P13" s="1" t="b">
        <v>1</v>
      </c>
      <c r="Q13" s="1">
        <v>15</v>
      </c>
      <c r="R13" s="1" t="b">
        <v>1</v>
      </c>
      <c r="S13" s="1">
        <v>3</v>
      </c>
      <c r="T13" s="1" t="b">
        <v>1</v>
      </c>
      <c r="U13" s="1">
        <v>7</v>
      </c>
      <c r="V13" s="1" t="b">
        <v>1</v>
      </c>
      <c r="W13" s="1">
        <v>7</v>
      </c>
      <c r="X13" s="1" t="b">
        <v>1</v>
      </c>
      <c r="Y13" s="1">
        <v>8</v>
      </c>
    </row>
    <row r="14" spans="1:25" ht="12.75" x14ac:dyDescent="0.2">
      <c r="A14" s="1" t="s">
        <v>53</v>
      </c>
      <c r="B14" s="5" t="b">
        <v>0</v>
      </c>
      <c r="D14" s="5" t="b">
        <v>0</v>
      </c>
      <c r="F14" s="1" t="b">
        <v>1</v>
      </c>
      <c r="G14" s="1">
        <v>52</v>
      </c>
      <c r="H14" s="1" t="b">
        <v>1</v>
      </c>
      <c r="I14" s="1">
        <v>52</v>
      </c>
      <c r="J14" s="5" t="b">
        <v>0</v>
      </c>
      <c r="L14" s="5" t="b">
        <v>0</v>
      </c>
      <c r="N14" s="1" t="b">
        <v>1</v>
      </c>
      <c r="O14" s="1">
        <v>20</v>
      </c>
      <c r="P14" s="1" t="b">
        <v>1</v>
      </c>
      <c r="Q14" s="1">
        <v>29</v>
      </c>
      <c r="R14" s="1" t="b">
        <v>0</v>
      </c>
      <c r="T14" s="5" t="b">
        <v>0</v>
      </c>
      <c r="V14" s="1" t="b">
        <v>1</v>
      </c>
      <c r="W14" s="1">
        <v>8</v>
      </c>
      <c r="X14" s="1" t="b">
        <v>1</v>
      </c>
      <c r="Y14" s="1">
        <v>8</v>
      </c>
    </row>
    <row r="15" spans="1:25" ht="12.75" x14ac:dyDescent="0.2">
      <c r="A15" s="1" t="s">
        <v>54</v>
      </c>
      <c r="B15" s="5" t="b">
        <v>0</v>
      </c>
      <c r="D15" s="5" t="b">
        <v>0</v>
      </c>
      <c r="F15" s="1" t="b">
        <v>0</v>
      </c>
      <c r="G15" s="1">
        <v>2</v>
      </c>
      <c r="H15" s="5" t="b">
        <v>0</v>
      </c>
      <c r="I15" s="1">
        <v>3</v>
      </c>
      <c r="J15" s="5" t="b">
        <v>0</v>
      </c>
      <c r="L15" s="5" t="b">
        <v>0</v>
      </c>
      <c r="N15" s="1" t="b">
        <v>1</v>
      </c>
      <c r="O15" s="1">
        <v>10</v>
      </c>
      <c r="P15" s="1" t="b">
        <v>1</v>
      </c>
      <c r="Q15" s="1">
        <v>13</v>
      </c>
      <c r="R15" s="5" t="b">
        <v>0</v>
      </c>
      <c r="T15" s="5" t="b">
        <v>0</v>
      </c>
      <c r="V15" s="1" t="b">
        <v>1</v>
      </c>
      <c r="W15" s="1">
        <v>4</v>
      </c>
      <c r="X15" s="1" t="b">
        <v>1</v>
      </c>
      <c r="Y15" s="1">
        <v>4</v>
      </c>
    </row>
    <row r="16" spans="1:25" ht="12.75" x14ac:dyDescent="0.2">
      <c r="B16" s="5" t="b">
        <v>0</v>
      </c>
      <c r="D16" s="5" t="b">
        <v>0</v>
      </c>
      <c r="F16" s="5" t="b">
        <v>0</v>
      </c>
      <c r="H16" s="5" t="b">
        <v>0</v>
      </c>
      <c r="J16" s="5" t="b">
        <v>0</v>
      </c>
      <c r="L16" s="5" t="b">
        <v>0</v>
      </c>
      <c r="N16" s="5" t="b">
        <v>0</v>
      </c>
      <c r="P16" s="5" t="b">
        <v>0</v>
      </c>
      <c r="R16" s="5" t="b">
        <v>0</v>
      </c>
      <c r="T16" s="5" t="b">
        <v>0</v>
      </c>
      <c r="V16" s="5" t="b">
        <v>0</v>
      </c>
      <c r="X16" s="5" t="b">
        <v>0</v>
      </c>
    </row>
    <row r="17" spans="1:26" ht="12.75" x14ac:dyDescent="0.2">
      <c r="B17" s="5" t="b">
        <v>0</v>
      </c>
      <c r="D17" s="5" t="b">
        <v>0</v>
      </c>
      <c r="F17" s="5" t="b">
        <v>0</v>
      </c>
      <c r="H17" s="5" t="b">
        <v>0</v>
      </c>
      <c r="J17" s="5" t="b">
        <v>0</v>
      </c>
      <c r="L17" s="5" t="b">
        <v>0</v>
      </c>
      <c r="N17" s="5" t="b">
        <v>0</v>
      </c>
      <c r="P17" s="5" t="b">
        <v>0</v>
      </c>
      <c r="R17" s="5" t="b">
        <v>0</v>
      </c>
      <c r="T17" s="1" t="b">
        <v>0</v>
      </c>
      <c r="V17" s="5" t="b">
        <v>0</v>
      </c>
      <c r="X17" s="5" t="b">
        <v>0</v>
      </c>
    </row>
    <row r="18" spans="1:26" ht="12.75" x14ac:dyDescent="0.2">
      <c r="B18" s="5" t="b">
        <v>0</v>
      </c>
      <c r="D18" s="5" t="b">
        <v>0</v>
      </c>
      <c r="F18" s="5" t="b">
        <v>0</v>
      </c>
      <c r="H18" s="5" t="b">
        <v>0</v>
      </c>
      <c r="J18" s="5" t="b">
        <v>0</v>
      </c>
      <c r="L18" s="5" t="b">
        <v>0</v>
      </c>
      <c r="N18" s="5" t="b">
        <v>0</v>
      </c>
      <c r="P18" s="5" t="b">
        <v>0</v>
      </c>
      <c r="R18" s="5" t="b">
        <v>0</v>
      </c>
      <c r="T18" s="5" t="b">
        <v>0</v>
      </c>
      <c r="V18" s="5" t="b">
        <v>0</v>
      </c>
      <c r="X18" s="5" t="b">
        <v>0</v>
      </c>
    </row>
    <row r="19" spans="1:26" ht="12.75" x14ac:dyDescent="0.2">
      <c r="B19" s="5">
        <f>COUNTIF(B5:B18, TRUE)</f>
        <v>0</v>
      </c>
      <c r="D19" s="5">
        <f>COUNTIF(D5:D18, TRUE)</f>
        <v>2</v>
      </c>
      <c r="F19" s="1">
        <v>5</v>
      </c>
      <c r="H19" s="1">
        <v>6</v>
      </c>
      <c r="J19" s="5">
        <f>COUNTIF(J5:J18, TRUE)</f>
        <v>2</v>
      </c>
      <c r="L19" s="5">
        <f>COUNTIF(L5:L18, TRUE)</f>
        <v>3</v>
      </c>
      <c r="N19" s="1">
        <v>9</v>
      </c>
      <c r="P19" s="1">
        <v>9</v>
      </c>
      <c r="R19" s="5">
        <f>COUNTIF(R5:R18, TRUE)</f>
        <v>4</v>
      </c>
      <c r="T19" s="5">
        <f>COUNTIF(T5:T18, TRUE)</f>
        <v>6</v>
      </c>
      <c r="V19" s="1">
        <v>11</v>
      </c>
      <c r="X19" s="1">
        <v>11</v>
      </c>
    </row>
    <row r="20" spans="1:26" ht="12.75" x14ac:dyDescent="0.2">
      <c r="A20" s="13" t="s">
        <v>36</v>
      </c>
      <c r="B20" s="13">
        <v>12</v>
      </c>
      <c r="C20" s="14"/>
      <c r="D20" s="13">
        <v>11</v>
      </c>
      <c r="E20" s="14"/>
      <c r="F20" s="13">
        <v>13</v>
      </c>
      <c r="G20" s="14"/>
      <c r="H20" s="13">
        <v>13</v>
      </c>
      <c r="I20" s="14"/>
      <c r="J20" s="14">
        <f>B20</f>
        <v>12</v>
      </c>
      <c r="K20" s="14"/>
      <c r="L20" s="14">
        <f>D20</f>
        <v>11</v>
      </c>
      <c r="M20" s="14"/>
      <c r="N20" s="13">
        <f>F20</f>
        <v>13</v>
      </c>
      <c r="O20" s="14"/>
      <c r="P20" s="14">
        <f>H20</f>
        <v>13</v>
      </c>
      <c r="Q20" s="14"/>
      <c r="R20" s="14">
        <f>B20</f>
        <v>12</v>
      </c>
      <c r="S20" s="14"/>
      <c r="T20" s="14">
        <f>D20</f>
        <v>11</v>
      </c>
      <c r="U20" s="14"/>
      <c r="V20" s="13">
        <f>F20</f>
        <v>13</v>
      </c>
      <c r="W20" s="14"/>
      <c r="X20" s="14">
        <f>H20</f>
        <v>13</v>
      </c>
      <c r="Y20" s="14"/>
      <c r="Z20" s="14"/>
    </row>
    <row r="21" spans="1:26" ht="12.75" x14ac:dyDescent="0.2">
      <c r="A21" s="8"/>
      <c r="B21" s="8">
        <f>B19/B20</f>
        <v>0</v>
      </c>
      <c r="C21" s="8"/>
      <c r="D21" s="8">
        <f>D19/D20</f>
        <v>0.18181818181818182</v>
      </c>
      <c r="E21" s="8"/>
      <c r="F21" s="8">
        <f>F19/F20</f>
        <v>0.38461538461538464</v>
      </c>
      <c r="G21" s="8"/>
      <c r="H21" s="8">
        <f>H19/H20</f>
        <v>0.46153846153846156</v>
      </c>
      <c r="I21" s="8"/>
      <c r="J21" s="8">
        <f>J19/J20</f>
        <v>0.16666666666666666</v>
      </c>
      <c r="K21" s="8"/>
      <c r="L21" s="8">
        <f>L19/L20</f>
        <v>0.27272727272727271</v>
      </c>
      <c r="M21" s="8"/>
      <c r="N21" s="8">
        <f>N19/N20</f>
        <v>0.69230769230769229</v>
      </c>
      <c r="O21" s="8"/>
      <c r="P21" s="8">
        <f>P19/P20</f>
        <v>0.69230769230769229</v>
      </c>
      <c r="Q21" s="8"/>
      <c r="R21" s="8">
        <f>R19/R20</f>
        <v>0.33333333333333331</v>
      </c>
      <c r="S21" s="8"/>
      <c r="T21" s="8">
        <f>T19/T20</f>
        <v>0.54545454545454541</v>
      </c>
      <c r="U21" s="8"/>
      <c r="V21" s="8">
        <f>V19/V20</f>
        <v>0.84615384615384615</v>
      </c>
      <c r="W21" s="8"/>
      <c r="X21" s="8">
        <f>X19/X20</f>
        <v>0.84615384615384615</v>
      </c>
      <c r="Y21" s="8"/>
      <c r="Z21" s="8"/>
    </row>
    <row r="22" spans="1:26" ht="12.75" x14ac:dyDescent="0.2">
      <c r="A22" s="10" t="s">
        <v>55</v>
      </c>
    </row>
    <row r="24" spans="1:26" ht="12.75" x14ac:dyDescent="0.2">
      <c r="A24" s="10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outlinePr summaryBelow="0" summaryRight="0"/>
  </sheetPr>
  <dimension ref="A1:Z24"/>
  <sheetViews>
    <sheetView workbookViewId="0"/>
  </sheetViews>
  <sheetFormatPr defaultColWidth="14.42578125" defaultRowHeight="15.75" customHeight="1" x14ac:dyDescent="0.2"/>
  <cols>
    <col min="1" max="1" width="28.140625" customWidth="1"/>
    <col min="2" max="2" width="11.140625" customWidth="1"/>
    <col min="3" max="3" width="7.42578125" customWidth="1"/>
    <col min="4" max="4" width="9.28515625" customWidth="1"/>
    <col min="5" max="5" width="6.42578125" customWidth="1"/>
    <col min="6" max="6" width="9.7109375" customWidth="1"/>
    <col min="7" max="7" width="7.42578125" customWidth="1"/>
    <col min="8" max="8" width="9.28515625" customWidth="1"/>
    <col min="9" max="9" width="7.85546875" customWidth="1"/>
    <col min="10" max="10" width="6.85546875" customWidth="1"/>
    <col min="11" max="11" width="9" customWidth="1"/>
    <col min="12" max="12" width="9.5703125" customWidth="1"/>
    <col min="13" max="13" width="7.5703125" customWidth="1"/>
    <col min="14" max="14" width="8.5703125" customWidth="1"/>
    <col min="15" max="16" width="8" customWidth="1"/>
    <col min="17" max="17" width="7.85546875" customWidth="1"/>
    <col min="18" max="18" width="8.85546875" customWidth="1"/>
    <col min="19" max="19" width="11" customWidth="1"/>
    <col min="20" max="20" width="8.85546875" customWidth="1"/>
    <col min="21" max="21" width="11.5703125" customWidth="1"/>
    <col min="22" max="22" width="8.85546875" customWidth="1"/>
    <col min="23" max="23" width="11.140625" customWidth="1"/>
    <col min="24" max="24" width="8.5703125" customWidth="1"/>
    <col min="25" max="25" width="10.42578125" customWidth="1"/>
  </cols>
  <sheetData>
    <row r="1" spans="1:25" ht="7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40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</row>
    <row r="2" spans="1:25" ht="12.75" x14ac:dyDescent="0.2">
      <c r="A2" s="1" t="s">
        <v>56</v>
      </c>
      <c r="B2" s="1" t="b">
        <v>0</v>
      </c>
      <c r="C2" s="1">
        <v>7</v>
      </c>
      <c r="D2" s="5" t="b">
        <v>0</v>
      </c>
      <c r="E2" s="1">
        <v>7</v>
      </c>
      <c r="F2" s="5" t="b">
        <v>0</v>
      </c>
      <c r="G2" s="1">
        <v>9</v>
      </c>
      <c r="H2" s="1" t="b">
        <v>1</v>
      </c>
      <c r="I2" s="1">
        <v>12</v>
      </c>
      <c r="J2" s="1" t="b">
        <v>1</v>
      </c>
      <c r="K2" s="1">
        <v>17</v>
      </c>
      <c r="L2" s="1" t="b">
        <v>0</v>
      </c>
      <c r="M2" s="1">
        <v>7</v>
      </c>
      <c r="N2" s="1" t="b">
        <v>1</v>
      </c>
      <c r="O2" s="1">
        <v>20</v>
      </c>
      <c r="P2" s="1" t="b">
        <v>1</v>
      </c>
      <c r="Q2" s="1">
        <v>20</v>
      </c>
      <c r="R2" s="5" t="b">
        <v>0</v>
      </c>
      <c r="S2" s="1">
        <v>2</v>
      </c>
      <c r="T2" s="1" t="b">
        <v>1</v>
      </c>
      <c r="U2" s="1">
        <v>4</v>
      </c>
      <c r="V2" s="1" t="b">
        <v>1</v>
      </c>
      <c r="W2" s="1">
        <v>6</v>
      </c>
      <c r="X2" s="1" t="b">
        <v>1</v>
      </c>
      <c r="Y2" s="1">
        <v>6</v>
      </c>
    </row>
    <row r="3" spans="1:25" ht="12.75" x14ac:dyDescent="0.2">
      <c r="A3" s="1" t="s">
        <v>57</v>
      </c>
      <c r="B3" s="1" t="b">
        <v>0</v>
      </c>
      <c r="C3" s="1">
        <v>0</v>
      </c>
      <c r="D3" s="5" t="b">
        <v>0</v>
      </c>
      <c r="E3" s="1">
        <v>0</v>
      </c>
      <c r="F3" s="5" t="b">
        <v>0</v>
      </c>
      <c r="G3" s="1">
        <v>0</v>
      </c>
      <c r="H3" s="5" t="b">
        <v>0</v>
      </c>
      <c r="I3" s="1">
        <v>0</v>
      </c>
      <c r="J3" s="5" t="b">
        <v>0</v>
      </c>
      <c r="K3" s="1">
        <v>2</v>
      </c>
      <c r="L3" s="5" t="b">
        <v>0</v>
      </c>
      <c r="M3" s="1">
        <v>6</v>
      </c>
      <c r="N3" s="5" t="b">
        <v>0</v>
      </c>
      <c r="O3" s="1">
        <v>8</v>
      </c>
      <c r="P3" s="1" t="b">
        <v>1</v>
      </c>
      <c r="Q3" s="1">
        <v>11</v>
      </c>
      <c r="R3" s="1" t="b">
        <v>0</v>
      </c>
      <c r="S3" s="1">
        <v>1</v>
      </c>
      <c r="T3" s="5" t="b">
        <v>0</v>
      </c>
      <c r="U3" s="1">
        <v>2</v>
      </c>
      <c r="V3" s="1" t="b">
        <v>1</v>
      </c>
      <c r="W3" s="1">
        <v>3</v>
      </c>
      <c r="X3" s="1" t="b">
        <v>1</v>
      </c>
      <c r="Y3" s="1">
        <v>6</v>
      </c>
    </row>
    <row r="4" spans="1:25" ht="12.75" x14ac:dyDescent="0.2">
      <c r="A4" s="1" t="s">
        <v>58</v>
      </c>
      <c r="B4" s="5" t="b">
        <v>0</v>
      </c>
      <c r="C4" s="1">
        <v>3</v>
      </c>
      <c r="D4" s="5" t="b">
        <v>0</v>
      </c>
      <c r="E4" s="1">
        <v>3</v>
      </c>
      <c r="F4" s="5" t="b">
        <v>0</v>
      </c>
      <c r="G4" s="1">
        <v>3</v>
      </c>
      <c r="H4" s="5" t="b">
        <v>0</v>
      </c>
      <c r="I4" s="1">
        <v>4</v>
      </c>
      <c r="J4" s="5" t="b">
        <v>0</v>
      </c>
      <c r="K4" s="1">
        <v>6</v>
      </c>
      <c r="L4" s="5" t="b">
        <v>0</v>
      </c>
      <c r="M4" s="1">
        <v>2</v>
      </c>
      <c r="N4" s="1" t="b">
        <v>1</v>
      </c>
      <c r="O4" s="1">
        <v>10</v>
      </c>
      <c r="P4" s="1" t="b">
        <v>1</v>
      </c>
      <c r="Q4" s="1">
        <v>10</v>
      </c>
      <c r="R4" s="5" t="b">
        <v>0</v>
      </c>
      <c r="S4" s="1">
        <v>1</v>
      </c>
      <c r="T4" s="5" t="b">
        <v>0</v>
      </c>
      <c r="U4" s="1">
        <v>2</v>
      </c>
      <c r="V4" s="5" t="b">
        <v>0</v>
      </c>
      <c r="W4" s="1">
        <v>2</v>
      </c>
      <c r="X4" s="1" t="b">
        <v>1</v>
      </c>
      <c r="Y4" s="1">
        <v>3</v>
      </c>
    </row>
    <row r="5" spans="1:25" ht="12.75" x14ac:dyDescent="0.2">
      <c r="A5" s="1" t="s">
        <v>59</v>
      </c>
      <c r="B5" s="5" t="b">
        <v>0</v>
      </c>
      <c r="C5" s="1">
        <v>2</v>
      </c>
      <c r="D5" s="5" t="b">
        <v>0</v>
      </c>
      <c r="E5" s="1">
        <v>4</v>
      </c>
      <c r="F5" s="5" t="b">
        <v>0</v>
      </c>
      <c r="G5" s="1">
        <v>3</v>
      </c>
      <c r="H5" s="5" t="b">
        <v>0</v>
      </c>
      <c r="I5" s="1">
        <v>5</v>
      </c>
      <c r="J5" s="1" t="b">
        <v>1</v>
      </c>
      <c r="K5" s="1">
        <v>14</v>
      </c>
      <c r="L5" s="1" t="b">
        <v>1</v>
      </c>
      <c r="M5" s="1">
        <v>14</v>
      </c>
      <c r="N5" s="1" t="b">
        <v>1</v>
      </c>
      <c r="O5" s="1">
        <v>14</v>
      </c>
      <c r="P5" s="1" t="b">
        <v>1</v>
      </c>
      <c r="Q5" s="1">
        <v>14</v>
      </c>
      <c r="R5" s="1" t="b">
        <v>1</v>
      </c>
      <c r="S5" s="1">
        <v>4</v>
      </c>
      <c r="T5" s="1" t="b">
        <v>1</v>
      </c>
      <c r="U5" s="1">
        <v>4</v>
      </c>
      <c r="V5" s="1" t="b">
        <v>1</v>
      </c>
      <c r="W5" s="1">
        <v>7</v>
      </c>
      <c r="X5" s="1" t="b">
        <v>1</v>
      </c>
      <c r="Y5" s="1">
        <v>7</v>
      </c>
    </row>
    <row r="6" spans="1:25" ht="12.75" x14ac:dyDescent="0.2">
      <c r="A6" s="1" t="s">
        <v>60</v>
      </c>
      <c r="B6" s="5" t="b">
        <v>0</v>
      </c>
      <c r="C6" s="1">
        <v>1</v>
      </c>
      <c r="D6" s="5" t="b">
        <v>0</v>
      </c>
      <c r="E6" s="1">
        <v>4</v>
      </c>
      <c r="F6" s="1" t="b">
        <v>1</v>
      </c>
      <c r="G6" s="1">
        <v>11</v>
      </c>
      <c r="H6" s="1" t="b">
        <v>1</v>
      </c>
      <c r="I6" s="1">
        <v>15</v>
      </c>
      <c r="J6" s="5" t="b">
        <v>0</v>
      </c>
      <c r="K6" s="1">
        <v>2</v>
      </c>
      <c r="L6" s="1" t="b">
        <v>1</v>
      </c>
      <c r="M6" s="1">
        <v>12</v>
      </c>
      <c r="N6" s="1" t="b">
        <v>1</v>
      </c>
      <c r="O6" s="1">
        <v>12</v>
      </c>
      <c r="P6" s="1" t="b">
        <v>1</v>
      </c>
      <c r="Q6" s="1">
        <v>12</v>
      </c>
      <c r="R6" s="1" t="b">
        <v>1</v>
      </c>
      <c r="S6" s="1">
        <v>4</v>
      </c>
      <c r="T6" s="1" t="b">
        <v>1</v>
      </c>
      <c r="U6" s="1">
        <v>4</v>
      </c>
      <c r="V6" s="1" t="b">
        <v>1</v>
      </c>
      <c r="W6" s="1">
        <v>7</v>
      </c>
      <c r="X6" s="1" t="b">
        <v>1</v>
      </c>
      <c r="Y6" s="1">
        <v>7</v>
      </c>
    </row>
    <row r="7" spans="1:25" ht="12.75" x14ac:dyDescent="0.2">
      <c r="A7" s="1" t="s">
        <v>61</v>
      </c>
      <c r="B7" s="1" t="b">
        <v>1</v>
      </c>
      <c r="C7" s="1">
        <v>10</v>
      </c>
      <c r="D7" s="1" t="b">
        <v>1</v>
      </c>
      <c r="E7" s="1">
        <v>13</v>
      </c>
      <c r="F7" s="1" t="b">
        <v>1</v>
      </c>
      <c r="G7" s="1">
        <v>13</v>
      </c>
      <c r="H7" s="1" t="b">
        <v>1</v>
      </c>
      <c r="I7" s="1">
        <v>16</v>
      </c>
      <c r="J7" s="5" t="b">
        <v>0</v>
      </c>
      <c r="K7" s="1">
        <v>0</v>
      </c>
      <c r="L7" s="5" t="b">
        <v>0</v>
      </c>
      <c r="M7" s="1">
        <v>5</v>
      </c>
      <c r="N7" s="5" t="b">
        <v>0</v>
      </c>
      <c r="O7" s="1">
        <v>5</v>
      </c>
      <c r="P7" s="5" t="b">
        <v>0</v>
      </c>
      <c r="Q7" s="1">
        <v>5</v>
      </c>
      <c r="R7" s="1" t="b">
        <v>1</v>
      </c>
      <c r="S7" s="1">
        <v>4</v>
      </c>
      <c r="T7" s="1" t="b">
        <v>1</v>
      </c>
      <c r="V7" s="1" t="b">
        <v>1</v>
      </c>
      <c r="W7" s="1">
        <v>4</v>
      </c>
      <c r="X7" s="1" t="b">
        <v>1</v>
      </c>
      <c r="Y7" s="1">
        <v>8</v>
      </c>
    </row>
    <row r="8" spans="1:25" ht="12.75" x14ac:dyDescent="0.2">
      <c r="A8" s="1" t="s">
        <v>62</v>
      </c>
      <c r="B8" s="5" t="b">
        <v>0</v>
      </c>
      <c r="C8" s="1">
        <v>2</v>
      </c>
      <c r="D8" s="5" t="b">
        <v>0</v>
      </c>
      <c r="E8" s="1">
        <v>3</v>
      </c>
      <c r="F8" s="1" t="b">
        <v>1</v>
      </c>
      <c r="G8" s="1">
        <v>10</v>
      </c>
      <c r="H8" s="1" t="b">
        <v>1</v>
      </c>
      <c r="I8" s="1">
        <v>10</v>
      </c>
      <c r="J8" s="1" t="b">
        <v>0</v>
      </c>
      <c r="K8" s="1">
        <v>8</v>
      </c>
      <c r="L8" s="1" t="b">
        <v>0</v>
      </c>
      <c r="M8" s="1">
        <v>8</v>
      </c>
      <c r="N8" s="1" t="b">
        <v>1</v>
      </c>
      <c r="O8" s="1">
        <v>11</v>
      </c>
      <c r="P8" s="1" t="b">
        <v>1</v>
      </c>
      <c r="Q8" s="1">
        <v>11</v>
      </c>
      <c r="R8" s="1" t="b">
        <v>0</v>
      </c>
      <c r="S8" s="1">
        <v>2</v>
      </c>
      <c r="T8" s="5" t="b">
        <v>0</v>
      </c>
      <c r="U8" s="1">
        <v>2</v>
      </c>
      <c r="V8" s="1" t="b">
        <v>1</v>
      </c>
      <c r="W8" s="1">
        <v>3</v>
      </c>
      <c r="X8" s="1" t="b">
        <v>1</v>
      </c>
      <c r="Y8" s="1">
        <v>5</v>
      </c>
    </row>
    <row r="9" spans="1:25" ht="12.75" x14ac:dyDescent="0.2">
      <c r="A9" s="1" t="s">
        <v>63</v>
      </c>
      <c r="B9" s="5" t="b">
        <v>0</v>
      </c>
      <c r="C9" s="1">
        <v>7</v>
      </c>
      <c r="D9" s="5" t="b">
        <v>0</v>
      </c>
      <c r="E9" s="1">
        <v>7</v>
      </c>
      <c r="F9" s="5" t="b">
        <v>0</v>
      </c>
      <c r="G9" s="1">
        <v>7</v>
      </c>
      <c r="H9" s="5" t="b">
        <v>0</v>
      </c>
      <c r="I9" s="1">
        <v>7</v>
      </c>
      <c r="J9" s="1" t="b">
        <v>1</v>
      </c>
      <c r="K9" s="1">
        <v>13</v>
      </c>
      <c r="L9" s="1" t="b">
        <v>1</v>
      </c>
      <c r="M9" s="1">
        <v>13</v>
      </c>
      <c r="N9" s="1" t="b">
        <v>1</v>
      </c>
      <c r="O9" s="1">
        <v>13</v>
      </c>
      <c r="P9" s="1" t="b">
        <v>1</v>
      </c>
      <c r="Q9" s="1">
        <v>13</v>
      </c>
      <c r="R9" s="1" t="b">
        <v>1</v>
      </c>
      <c r="S9" s="1">
        <v>4</v>
      </c>
      <c r="T9" s="1" t="b">
        <v>1</v>
      </c>
      <c r="U9" s="1">
        <v>4</v>
      </c>
      <c r="V9" s="1" t="b">
        <v>1</v>
      </c>
      <c r="W9" s="1">
        <v>4</v>
      </c>
      <c r="X9" s="1" t="b">
        <v>1</v>
      </c>
      <c r="Y9" s="1">
        <v>4</v>
      </c>
    </row>
    <row r="10" spans="1:25" ht="12.75" x14ac:dyDescent="0.2">
      <c r="A10" s="1" t="s">
        <v>64</v>
      </c>
      <c r="B10" s="1" t="b">
        <v>1</v>
      </c>
      <c r="C10" s="1">
        <v>47</v>
      </c>
      <c r="D10" s="1" t="b">
        <v>1</v>
      </c>
      <c r="E10" s="1">
        <v>47</v>
      </c>
      <c r="F10" s="1" t="b">
        <v>1</v>
      </c>
      <c r="G10" s="1">
        <v>26</v>
      </c>
      <c r="H10" s="1" t="b">
        <v>1</v>
      </c>
      <c r="I10" s="1">
        <v>26</v>
      </c>
      <c r="J10" s="1" t="b">
        <v>1</v>
      </c>
      <c r="K10" s="1">
        <v>14</v>
      </c>
      <c r="L10" s="1" t="b">
        <v>1</v>
      </c>
      <c r="M10" s="1">
        <v>14</v>
      </c>
      <c r="N10" s="1" t="b">
        <v>1</v>
      </c>
      <c r="O10" s="1">
        <v>14</v>
      </c>
      <c r="P10" s="1" t="b">
        <v>1</v>
      </c>
      <c r="Q10" s="1">
        <v>14</v>
      </c>
      <c r="R10" s="1" t="b">
        <v>1</v>
      </c>
      <c r="S10" s="1">
        <v>2</v>
      </c>
      <c r="T10" s="5" t="b">
        <v>0</v>
      </c>
      <c r="U10" s="1">
        <v>2</v>
      </c>
      <c r="V10" s="1" t="b">
        <v>1</v>
      </c>
      <c r="W10" s="1">
        <v>3</v>
      </c>
      <c r="X10" s="1" t="b">
        <v>1</v>
      </c>
      <c r="Y10" s="1">
        <v>6</v>
      </c>
    </row>
    <row r="11" spans="1:25" ht="12.75" x14ac:dyDescent="0.2">
      <c r="A11" s="1" t="s">
        <v>65</v>
      </c>
      <c r="B11" s="5" t="b">
        <v>0</v>
      </c>
      <c r="C11" s="1">
        <v>0</v>
      </c>
      <c r="D11" s="5" t="b">
        <v>0</v>
      </c>
      <c r="E11" s="1">
        <v>1</v>
      </c>
      <c r="F11" s="5" t="b">
        <v>0</v>
      </c>
      <c r="G11" s="1">
        <v>1</v>
      </c>
      <c r="H11" s="5" t="b">
        <v>0</v>
      </c>
      <c r="J11" s="5" t="b">
        <v>0</v>
      </c>
      <c r="K11" s="1">
        <v>2</v>
      </c>
      <c r="L11" s="5" t="b">
        <v>0</v>
      </c>
      <c r="M11" s="1">
        <v>2</v>
      </c>
      <c r="N11" s="5" t="b">
        <v>0</v>
      </c>
      <c r="P11" s="5" t="b">
        <v>0</v>
      </c>
      <c r="R11" s="5" t="b">
        <v>0</v>
      </c>
      <c r="S11" s="1">
        <v>0</v>
      </c>
      <c r="T11" s="5" t="b">
        <v>0</v>
      </c>
      <c r="U11" s="1">
        <v>2</v>
      </c>
      <c r="V11" s="5" t="b">
        <v>0</v>
      </c>
      <c r="W11" s="1">
        <v>3</v>
      </c>
      <c r="X11" s="5" t="b">
        <v>0</v>
      </c>
    </row>
    <row r="12" spans="1:25" ht="12.75" x14ac:dyDescent="0.2">
      <c r="B12" s="5" t="b">
        <v>0</v>
      </c>
      <c r="D12" s="5" t="b">
        <v>0</v>
      </c>
      <c r="F12" s="5" t="b">
        <v>0</v>
      </c>
      <c r="H12" s="5" t="b">
        <v>0</v>
      </c>
      <c r="J12" s="5" t="b">
        <v>0</v>
      </c>
      <c r="L12" s="5" t="b">
        <v>0</v>
      </c>
      <c r="N12" s="5" t="b">
        <v>0</v>
      </c>
      <c r="P12" s="5" t="b">
        <v>0</v>
      </c>
      <c r="R12" s="5" t="b">
        <v>0</v>
      </c>
      <c r="T12" s="5" t="b">
        <v>0</v>
      </c>
      <c r="V12" s="5" t="b">
        <v>0</v>
      </c>
      <c r="X12" s="5" t="b">
        <v>0</v>
      </c>
    </row>
    <row r="13" spans="1:25" ht="12.75" x14ac:dyDescent="0.2">
      <c r="A13" s="1" t="s">
        <v>66</v>
      </c>
      <c r="B13" s="1" t="b">
        <v>1</v>
      </c>
      <c r="C13" s="1">
        <v>52</v>
      </c>
      <c r="D13" s="1" t="b">
        <v>1</v>
      </c>
      <c r="E13" s="1">
        <v>52</v>
      </c>
      <c r="F13" s="1" t="b">
        <v>1</v>
      </c>
      <c r="G13" s="1">
        <v>52</v>
      </c>
      <c r="H13" s="1" t="b">
        <v>1</v>
      </c>
      <c r="I13" s="1">
        <v>52</v>
      </c>
      <c r="J13" s="1" t="b">
        <v>1</v>
      </c>
      <c r="K13" s="1">
        <v>20</v>
      </c>
      <c r="L13" s="1" t="b">
        <v>1</v>
      </c>
      <c r="M13" s="1">
        <v>30</v>
      </c>
      <c r="N13" s="1" t="b">
        <v>1</v>
      </c>
      <c r="O13" s="1">
        <v>30</v>
      </c>
      <c r="P13" s="1" t="b">
        <v>1</v>
      </c>
      <c r="Q13" s="1">
        <v>30</v>
      </c>
      <c r="R13" s="1" t="b">
        <v>1</v>
      </c>
      <c r="S13" s="1">
        <v>8</v>
      </c>
      <c r="T13" s="1" t="b">
        <v>1</v>
      </c>
      <c r="U13" s="1">
        <v>8</v>
      </c>
      <c r="V13" s="1" t="b">
        <v>1</v>
      </c>
      <c r="W13" s="1">
        <v>8</v>
      </c>
      <c r="X13" s="1" t="b">
        <v>1</v>
      </c>
      <c r="Y13" s="1">
        <v>8</v>
      </c>
    </row>
    <row r="14" spans="1:25" ht="12.75" x14ac:dyDescent="0.2">
      <c r="A14" s="1" t="s">
        <v>67</v>
      </c>
      <c r="B14" s="1" t="b">
        <v>1</v>
      </c>
      <c r="C14" s="1">
        <v>13</v>
      </c>
      <c r="D14" s="1" t="b">
        <v>1</v>
      </c>
      <c r="E14" s="1">
        <v>16</v>
      </c>
      <c r="F14" s="1" t="b">
        <v>1</v>
      </c>
      <c r="G14" s="1">
        <v>16</v>
      </c>
      <c r="H14" s="1" t="b">
        <v>1</v>
      </c>
      <c r="I14" s="1">
        <v>16</v>
      </c>
      <c r="J14" s="1" t="b">
        <v>1</v>
      </c>
      <c r="K14" s="1">
        <v>12</v>
      </c>
      <c r="L14" s="1" t="b">
        <v>1</v>
      </c>
      <c r="M14" s="1">
        <v>12</v>
      </c>
      <c r="N14" s="1" t="b">
        <v>1</v>
      </c>
      <c r="O14" s="1">
        <v>12</v>
      </c>
      <c r="P14" s="1" t="b">
        <v>1</v>
      </c>
      <c r="Q14" s="1">
        <v>13</v>
      </c>
      <c r="R14" s="1" t="b">
        <v>0</v>
      </c>
      <c r="S14" s="1">
        <v>4</v>
      </c>
      <c r="T14" s="1" t="b">
        <v>1</v>
      </c>
      <c r="U14" s="1">
        <v>4</v>
      </c>
      <c r="V14" s="1" t="b">
        <v>1</v>
      </c>
      <c r="W14" s="1">
        <v>4</v>
      </c>
      <c r="X14" s="1" t="b">
        <v>1</v>
      </c>
      <c r="Y14" s="1">
        <v>4</v>
      </c>
    </row>
    <row r="15" spans="1:25" ht="12.75" x14ac:dyDescent="0.2">
      <c r="A15" s="1" t="s">
        <v>68</v>
      </c>
      <c r="B15" s="5" t="b">
        <v>0</v>
      </c>
      <c r="C15" s="1">
        <v>0</v>
      </c>
      <c r="D15" s="5" t="b">
        <v>0</v>
      </c>
      <c r="E15" s="1">
        <v>0</v>
      </c>
      <c r="F15" s="5" t="b">
        <v>0</v>
      </c>
      <c r="G15" s="1">
        <v>0</v>
      </c>
      <c r="H15" s="5" t="b">
        <v>0</v>
      </c>
      <c r="I15" s="1">
        <v>1</v>
      </c>
      <c r="J15" s="5" t="b">
        <v>0</v>
      </c>
      <c r="K15" s="1">
        <v>3</v>
      </c>
      <c r="L15" s="5" t="b">
        <v>0</v>
      </c>
      <c r="M15" s="1">
        <v>3</v>
      </c>
      <c r="N15" s="5" t="b">
        <v>0</v>
      </c>
      <c r="O15" s="1">
        <v>5</v>
      </c>
      <c r="P15" s="5" t="b">
        <v>0</v>
      </c>
      <c r="Q15" s="1">
        <v>8</v>
      </c>
      <c r="R15" s="5" t="b">
        <v>0</v>
      </c>
      <c r="S15" s="1">
        <v>0</v>
      </c>
      <c r="T15" s="5" t="b">
        <v>0</v>
      </c>
      <c r="U15" s="1">
        <v>0</v>
      </c>
      <c r="V15" s="5" t="b">
        <v>0</v>
      </c>
      <c r="W15" s="1">
        <v>0</v>
      </c>
      <c r="X15" s="5" t="b">
        <v>0</v>
      </c>
      <c r="Y15" s="1">
        <v>1</v>
      </c>
    </row>
    <row r="16" spans="1:25" ht="12.75" x14ac:dyDescent="0.2">
      <c r="A16" s="1" t="s">
        <v>69</v>
      </c>
      <c r="B16" s="1" t="b">
        <v>0</v>
      </c>
      <c r="C16" s="1">
        <v>0</v>
      </c>
      <c r="D16" s="1" t="b">
        <v>1</v>
      </c>
      <c r="E16" s="1">
        <v>20</v>
      </c>
      <c r="F16" s="1" t="b">
        <v>1</v>
      </c>
      <c r="G16" s="1">
        <v>21</v>
      </c>
      <c r="H16" s="1" t="b">
        <v>1</v>
      </c>
      <c r="I16" s="1">
        <v>24</v>
      </c>
      <c r="J16" s="5" t="b">
        <v>0</v>
      </c>
      <c r="L16" s="1" t="b">
        <v>1</v>
      </c>
      <c r="M16" s="1">
        <v>20</v>
      </c>
      <c r="N16" s="1" t="b">
        <v>1</v>
      </c>
      <c r="O16" s="1">
        <v>20</v>
      </c>
      <c r="P16" s="1" t="b">
        <v>1</v>
      </c>
      <c r="Q16" s="1">
        <v>20</v>
      </c>
      <c r="R16" s="5" t="b">
        <v>0</v>
      </c>
      <c r="T16" s="1" t="b">
        <v>1</v>
      </c>
      <c r="U16" s="1">
        <v>4</v>
      </c>
      <c r="V16" s="1" t="b">
        <v>1</v>
      </c>
      <c r="W16" s="1">
        <v>8</v>
      </c>
      <c r="X16" s="1" t="b">
        <v>1</v>
      </c>
      <c r="Y16" s="1">
        <v>8</v>
      </c>
    </row>
    <row r="17" spans="1:26" ht="12.75" x14ac:dyDescent="0.2">
      <c r="A17" s="1" t="s">
        <v>70</v>
      </c>
      <c r="B17" s="1" t="b">
        <v>0</v>
      </c>
      <c r="D17" s="1" t="b">
        <v>1</v>
      </c>
      <c r="E17" s="1">
        <v>26</v>
      </c>
      <c r="F17" s="1" t="b">
        <v>1</v>
      </c>
      <c r="G17" s="1">
        <v>26</v>
      </c>
      <c r="H17" s="1" t="b">
        <v>1</v>
      </c>
      <c r="I17" s="1">
        <v>26</v>
      </c>
      <c r="J17" s="5" t="b">
        <v>0</v>
      </c>
      <c r="L17" s="1" t="b">
        <v>1</v>
      </c>
      <c r="M17" s="1">
        <v>14</v>
      </c>
      <c r="N17" s="1" t="b">
        <v>1</v>
      </c>
      <c r="O17" s="1">
        <v>14</v>
      </c>
      <c r="P17" s="1" t="b">
        <v>1</v>
      </c>
      <c r="Q17" s="1">
        <v>14</v>
      </c>
      <c r="R17" s="5" t="b">
        <v>0</v>
      </c>
      <c r="T17" s="1" t="b">
        <v>1</v>
      </c>
      <c r="U17" s="1">
        <v>4</v>
      </c>
      <c r="V17" s="1" t="b">
        <v>1</v>
      </c>
      <c r="W17" s="1">
        <v>6</v>
      </c>
      <c r="X17" s="1" t="b">
        <v>1</v>
      </c>
      <c r="Y17" s="1">
        <v>6</v>
      </c>
    </row>
    <row r="18" spans="1:26" ht="12.75" x14ac:dyDescent="0.2">
      <c r="A18" s="1" t="s">
        <v>71</v>
      </c>
      <c r="B18" s="5" t="b">
        <v>0</v>
      </c>
      <c r="D18" s="5" t="b">
        <v>0</v>
      </c>
      <c r="E18" s="1">
        <v>4</v>
      </c>
      <c r="F18" s="5" t="b">
        <v>0</v>
      </c>
      <c r="G18" s="1">
        <v>5</v>
      </c>
      <c r="H18" s="5" t="b">
        <v>0</v>
      </c>
      <c r="I18" s="1">
        <v>6</v>
      </c>
      <c r="J18" s="5" t="b">
        <v>0</v>
      </c>
      <c r="L18" s="5" t="b">
        <v>0</v>
      </c>
      <c r="M18" s="1">
        <v>5</v>
      </c>
      <c r="N18" s="1" t="b">
        <v>1</v>
      </c>
      <c r="O18" s="1">
        <v>20</v>
      </c>
      <c r="P18" s="1" t="b">
        <v>1</v>
      </c>
      <c r="Q18" s="1">
        <v>20</v>
      </c>
      <c r="R18" s="5" t="b">
        <v>0</v>
      </c>
      <c r="T18" s="5" t="b">
        <v>0</v>
      </c>
      <c r="U18" s="1">
        <v>2</v>
      </c>
      <c r="V18" s="1" t="b">
        <v>0</v>
      </c>
      <c r="W18" s="1">
        <v>2</v>
      </c>
      <c r="X18" s="5" t="b">
        <v>0</v>
      </c>
      <c r="Y18" s="1">
        <v>2</v>
      </c>
    </row>
    <row r="19" spans="1:26" ht="12.75" x14ac:dyDescent="0.2">
      <c r="B19" s="5">
        <f>COUNTIF(B5:B18, TRUE)</f>
        <v>4</v>
      </c>
      <c r="D19" s="5">
        <f>COUNTIF(D5:D18, TRUE)</f>
        <v>6</v>
      </c>
      <c r="F19" s="5">
        <f>COUNTIF(F5:F18, TRUE)</f>
        <v>8</v>
      </c>
      <c r="H19" s="1">
        <v>9</v>
      </c>
      <c r="J19" s="5">
        <f>COUNTIF(J5:J18, TRUE)</f>
        <v>5</v>
      </c>
      <c r="L19" s="5">
        <f>COUNTIF(L5:L18, TRUE)</f>
        <v>8</v>
      </c>
      <c r="N19" s="1">
        <v>12</v>
      </c>
      <c r="P19" s="1">
        <v>13</v>
      </c>
      <c r="R19" s="5">
        <f>COUNTIF(R5:R18, TRUE)</f>
        <v>6</v>
      </c>
      <c r="T19" s="5">
        <f>COUNTIF(T5:T18, TRUE)</f>
        <v>8</v>
      </c>
      <c r="V19" s="1">
        <v>12</v>
      </c>
      <c r="X19" s="1">
        <v>13</v>
      </c>
    </row>
    <row r="20" spans="1:26" ht="12.75" x14ac:dyDescent="0.2">
      <c r="A20" s="13" t="s">
        <v>36</v>
      </c>
      <c r="B20" s="13">
        <v>13</v>
      </c>
      <c r="C20" s="14"/>
      <c r="D20" s="13">
        <v>16</v>
      </c>
      <c r="E20" s="14"/>
      <c r="F20" s="13">
        <v>16</v>
      </c>
      <c r="G20" s="14"/>
      <c r="H20" s="13">
        <v>16</v>
      </c>
      <c r="I20" s="14"/>
      <c r="J20" s="13">
        <v>13</v>
      </c>
      <c r="K20" s="14"/>
      <c r="L20" s="13">
        <f>D20</f>
        <v>16</v>
      </c>
      <c r="M20" s="14"/>
      <c r="N20" s="14">
        <f>F20</f>
        <v>16</v>
      </c>
      <c r="O20" s="14"/>
      <c r="P20" s="14">
        <f>H20</f>
        <v>16</v>
      </c>
      <c r="Q20" s="14"/>
      <c r="R20" s="13">
        <f>B20</f>
        <v>13</v>
      </c>
      <c r="S20" s="14"/>
      <c r="T20" s="13">
        <f>D20</f>
        <v>16</v>
      </c>
      <c r="U20" s="14"/>
      <c r="V20" s="14">
        <f>F20</f>
        <v>16</v>
      </c>
      <c r="W20" s="14"/>
      <c r="X20" s="14">
        <f>H20</f>
        <v>16</v>
      </c>
      <c r="Y20" s="14"/>
      <c r="Z20" s="14"/>
    </row>
    <row r="21" spans="1:26" ht="12.75" x14ac:dyDescent="0.2">
      <c r="A21" s="8"/>
      <c r="B21" s="8">
        <f>B19/B20</f>
        <v>0.30769230769230771</v>
      </c>
      <c r="C21" s="8"/>
      <c r="D21" s="8">
        <f>D19/D20</f>
        <v>0.375</v>
      </c>
      <c r="E21" s="8"/>
      <c r="F21" s="8">
        <f>F19/F20</f>
        <v>0.5</v>
      </c>
      <c r="G21" s="8"/>
      <c r="H21" s="8">
        <f>H19/H20</f>
        <v>0.5625</v>
      </c>
      <c r="I21" s="8"/>
      <c r="J21" s="8">
        <f>J19/J20</f>
        <v>0.38461538461538464</v>
      </c>
      <c r="K21" s="8"/>
      <c r="L21" s="8">
        <f>L19/L20</f>
        <v>0.5</v>
      </c>
      <c r="M21" s="8"/>
      <c r="N21" s="8">
        <f>N19/N20</f>
        <v>0.75</v>
      </c>
      <c r="O21" s="8"/>
      <c r="P21" s="8">
        <f>P19/P20</f>
        <v>0.8125</v>
      </c>
      <c r="Q21" s="8"/>
      <c r="R21" s="8">
        <f>R19/R20</f>
        <v>0.46153846153846156</v>
      </c>
      <c r="S21" s="8"/>
      <c r="T21" s="8">
        <f>T19/T20</f>
        <v>0.5</v>
      </c>
      <c r="U21" s="8"/>
      <c r="V21" s="8">
        <f>V19/V20</f>
        <v>0.75</v>
      </c>
      <c r="W21" s="8"/>
      <c r="X21" s="8">
        <f>X19/X20</f>
        <v>0.8125</v>
      </c>
      <c r="Y21" s="8"/>
      <c r="Z21" s="8"/>
    </row>
    <row r="22" spans="1:26" ht="12.75" x14ac:dyDescent="0.2">
      <c r="A22" s="10" t="s">
        <v>55</v>
      </c>
    </row>
    <row r="24" spans="1:26" ht="12.75" x14ac:dyDescent="0.2">
      <c r="A24" s="10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6"/>
  <sheetViews>
    <sheetView workbookViewId="0"/>
  </sheetViews>
  <sheetFormatPr defaultColWidth="14.42578125" defaultRowHeight="15.75" customHeight="1" x14ac:dyDescent="0.2"/>
  <cols>
    <col min="1" max="1" width="17.5703125" customWidth="1"/>
    <col min="2" max="2" width="13.5703125" customWidth="1"/>
    <col min="3" max="3" width="10.140625" hidden="1" customWidth="1"/>
    <col min="4" max="4" width="13.5703125" customWidth="1"/>
    <col min="5" max="5" width="10.140625" hidden="1" customWidth="1"/>
    <col min="6" max="6" width="13.5703125" customWidth="1"/>
    <col min="7" max="7" width="10.140625" hidden="1" customWidth="1"/>
    <col min="8" max="8" width="13.5703125" customWidth="1"/>
    <col min="9" max="9" width="10.140625" hidden="1" customWidth="1"/>
    <col min="10" max="10" width="13.5703125" customWidth="1"/>
    <col min="11" max="11" width="10.140625" hidden="1" customWidth="1"/>
    <col min="12" max="12" width="13.5703125" customWidth="1"/>
    <col min="13" max="13" width="10.140625" hidden="1" customWidth="1"/>
    <col min="14" max="14" width="13.5703125" customWidth="1"/>
    <col min="15" max="15" width="10.140625" hidden="1" customWidth="1"/>
    <col min="16" max="16" width="13.5703125" customWidth="1"/>
    <col min="17" max="17" width="10.140625" hidden="1" customWidth="1"/>
    <col min="18" max="18" width="13.5703125" customWidth="1"/>
    <col min="19" max="19" width="10.140625" hidden="1" customWidth="1"/>
    <col min="20" max="20" width="13.5703125" customWidth="1"/>
    <col min="21" max="21" width="10.140625" hidden="1" customWidth="1"/>
    <col min="22" max="22" width="13.5703125" customWidth="1"/>
    <col min="23" max="23" width="10.140625" hidden="1" customWidth="1"/>
    <col min="24" max="24" width="13.5703125" customWidth="1"/>
    <col min="25" max="25" width="10.140625" hidden="1" customWidth="1"/>
  </cols>
  <sheetData>
    <row r="1" spans="1:25" ht="72" customHeight="1" x14ac:dyDescent="0.2">
      <c r="A1" s="1" t="s">
        <v>0</v>
      </c>
      <c r="B1" s="2" t="s">
        <v>1</v>
      </c>
      <c r="C1" s="2" t="s">
        <v>72</v>
      </c>
      <c r="D1" s="2" t="s">
        <v>3</v>
      </c>
      <c r="E1" s="2" t="s">
        <v>73</v>
      </c>
      <c r="F1" s="2" t="s">
        <v>5</v>
      </c>
      <c r="G1" s="2" t="s">
        <v>74</v>
      </c>
      <c r="H1" s="2" t="s">
        <v>7</v>
      </c>
      <c r="I1" s="2" t="s">
        <v>75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40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</row>
    <row r="2" spans="1:25" ht="12.75" x14ac:dyDescent="0.2">
      <c r="A2" s="1" t="s">
        <v>76</v>
      </c>
      <c r="B2" s="8">
        <f>Alonso!B18</f>
        <v>0.36363636363636365</v>
      </c>
      <c r="C2" s="7">
        <f>Alonso!B17</f>
        <v>11</v>
      </c>
      <c r="D2" s="8">
        <f>Alonso!D18</f>
        <v>0.54545454545454541</v>
      </c>
      <c r="E2" s="7">
        <f>Alonso!D17</f>
        <v>11</v>
      </c>
      <c r="F2" s="8">
        <f>Alonso!F18</f>
        <v>0.81818181818181823</v>
      </c>
      <c r="G2" s="7">
        <f>Alonso!F17</f>
        <v>11</v>
      </c>
      <c r="H2" s="8">
        <f>Alonso!H18</f>
        <v>0.81818181818181823</v>
      </c>
      <c r="I2" s="7">
        <f>Alonso!H17</f>
        <v>11</v>
      </c>
      <c r="J2" s="8">
        <f>Alonso!J18</f>
        <v>0.72727272727272729</v>
      </c>
      <c r="L2" s="8">
        <f>Alonso!L18</f>
        <v>0.81818181818181823</v>
      </c>
      <c r="N2" s="8">
        <f>Alonso!N18</f>
        <v>0.90909090909090906</v>
      </c>
      <c r="P2" s="8">
        <f>Alonso!P18</f>
        <v>0.90909090909090906</v>
      </c>
      <c r="R2" s="8">
        <f>Alonso!R18</f>
        <v>0.90909090909090906</v>
      </c>
      <c r="T2" s="8">
        <f>Alonso!T18</f>
        <v>0.90909090909090906</v>
      </c>
      <c r="V2" s="8">
        <f>Alonso!V18</f>
        <v>0.90909090909090906</v>
      </c>
      <c r="X2" s="8">
        <f>Alonso!X18</f>
        <v>0.90909090909090906</v>
      </c>
    </row>
    <row r="3" spans="1:25" ht="12.75" x14ac:dyDescent="0.2">
      <c r="A3" s="1" t="s">
        <v>77</v>
      </c>
      <c r="B3" s="8">
        <f>Svoboda!B21</f>
        <v>0</v>
      </c>
      <c r="D3" s="8">
        <f>Svoboda!D21</f>
        <v>0.18181818181818182</v>
      </c>
      <c r="F3" s="8">
        <f>Svoboda!F21</f>
        <v>0.38461538461538464</v>
      </c>
      <c r="H3" s="8">
        <f>Svoboda!H21</f>
        <v>0.46153846153846156</v>
      </c>
      <c r="J3" s="8">
        <f>Svoboda!J21</f>
        <v>0.16666666666666666</v>
      </c>
      <c r="L3" s="8">
        <f>Svoboda!L21</f>
        <v>0.27272727272727271</v>
      </c>
      <c r="N3" s="8">
        <f>Svoboda!N21</f>
        <v>0.69230769230769229</v>
      </c>
      <c r="P3" s="8">
        <f>Svoboda!P21</f>
        <v>0.69230769230769229</v>
      </c>
      <c r="R3" s="8">
        <f>Svoboda!R21</f>
        <v>0.33333333333333331</v>
      </c>
      <c r="T3" s="8">
        <f>Svoboda!T21</f>
        <v>0.54545454545454541</v>
      </c>
      <c r="V3" s="8">
        <f>Svoboda!V21</f>
        <v>0.84615384615384615</v>
      </c>
      <c r="X3" s="8">
        <f>Svoboda!X21</f>
        <v>0.84615384615384615</v>
      </c>
    </row>
    <row r="4" spans="1:25" ht="12.75" x14ac:dyDescent="0.2">
      <c r="A4" s="1" t="s">
        <v>78</v>
      </c>
      <c r="B4" s="8">
        <f>Reeder!B21</f>
        <v>0.30769230769230771</v>
      </c>
      <c r="D4" s="8">
        <f>Reeder!D21</f>
        <v>0.375</v>
      </c>
      <c r="F4" s="8">
        <f>Reeder!F21</f>
        <v>0.5</v>
      </c>
      <c r="H4" s="8">
        <f>Reeder!H21</f>
        <v>0.5625</v>
      </c>
      <c r="J4" s="8">
        <f>Reeder!J21</f>
        <v>0.38461538461538464</v>
      </c>
      <c r="L4" s="8">
        <f>Reeder!L21</f>
        <v>0.5</v>
      </c>
      <c r="N4" s="8">
        <f>Reeder!N21</f>
        <v>0.75</v>
      </c>
      <c r="P4" s="8">
        <f>Reeder!P21</f>
        <v>0.8125</v>
      </c>
      <c r="R4" s="8">
        <f>Reeder!R21</f>
        <v>0.46153846153846156</v>
      </c>
      <c r="T4" s="8">
        <f>Reeder!T21</f>
        <v>0.5</v>
      </c>
      <c r="V4" s="8">
        <f>Reeder!V21</f>
        <v>0.75</v>
      </c>
      <c r="X4" s="8">
        <f>Reeder!X21</f>
        <v>0.8125</v>
      </c>
    </row>
    <row r="6" spans="1:25" ht="12.75" x14ac:dyDescent="0.2">
      <c r="A6" s="1" t="s">
        <v>79</v>
      </c>
      <c r="B6" s="8">
        <f>AVERAGE(B2:B4)</f>
        <v>0.22377622377622378</v>
      </c>
      <c r="D6" s="8">
        <f>AVERAGE(D2:D4)</f>
        <v>0.36742424242424243</v>
      </c>
      <c r="F6" s="8">
        <f>AVERAGE(F2:F4)</f>
        <v>0.56759906759906764</v>
      </c>
      <c r="H6" s="8">
        <f>AVERAGE(H2:H4)</f>
        <v>0.61407342657342656</v>
      </c>
      <c r="J6" s="8">
        <f>AVERAGE(J2:J4)</f>
        <v>0.4261849261849262</v>
      </c>
      <c r="L6" s="8">
        <f>AVERAGE(L2:L4)</f>
        <v>0.53030303030303028</v>
      </c>
      <c r="N6" s="8">
        <f>AVERAGE(N2:N4)</f>
        <v>0.78379953379953371</v>
      </c>
      <c r="P6" s="8">
        <f>AVERAGE(P2:P4)</f>
        <v>0.80463286713286708</v>
      </c>
      <c r="R6" s="8">
        <f>AVERAGE(R2:R4)</f>
        <v>0.567987567987568</v>
      </c>
      <c r="T6" s="8">
        <f>AVERAGE(T2:T4)</f>
        <v>0.65151515151515149</v>
      </c>
      <c r="V6" s="8">
        <f>AVERAGE(V2:V4)</f>
        <v>0.83508158508158503</v>
      </c>
      <c r="X6" s="8">
        <f>AVERAGE(X2:X4)</f>
        <v>0.85591491841491829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Alonso</vt:lpstr>
      <vt:lpstr>Svoboda</vt:lpstr>
      <vt:lpstr>Reeder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Dickson</dc:creator>
  <cp:lastModifiedBy>Jennifer Dickson</cp:lastModifiedBy>
  <dcterms:created xsi:type="dcterms:W3CDTF">2021-06-08T16:00:24Z</dcterms:created>
  <dcterms:modified xsi:type="dcterms:W3CDTF">2021-06-08T16:00:24Z</dcterms:modified>
</cp:coreProperties>
</file>