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ckson\Dropbox\T-PESS Artifacts\Model PLC Docs\"/>
    </mc:Choice>
  </mc:AlternateContent>
  <xr:revisionPtr revIDLastSave="0" documentId="8_{B5070CF3-135B-4C80-8F83-6063E0A3E8FE}" xr6:coauthVersionLast="47" xr6:coauthVersionMax="47" xr10:uidLastSave="{00000000-0000-0000-0000-000000000000}"/>
  <bookViews>
    <workbookView xWindow="-120" yWindow="-120" windowWidth="29040" windowHeight="15840" tabRatio="641" firstSheet="2" activeTab="5" xr2:uid="{00000000-000D-0000-FFFF-FFFF00000000}"/>
  </bookViews>
  <sheets>
    <sheet name="Teacher 1st SW" sheetId="10" r:id="rId1"/>
    <sheet name="Teacher 2nd SW" sheetId="14" r:id="rId2"/>
    <sheet name="Teacher 3rd SW" sheetId="16" r:id="rId3"/>
    <sheet name="Teacher 4th SW" sheetId="17" r:id="rId4"/>
    <sheet name="Teacher 5th SW" sheetId="20" r:id="rId5"/>
    <sheet name="Teacher 6th SW" sheetId="22" r:id="rId6"/>
    <sheet name="Growth" sheetId="23" r:id="rId7"/>
  </sheets>
  <definedNames>
    <definedName name="_xlnm.Print_Area" localSheetId="0">'Teacher 1st SW'!$A$1:$S$23</definedName>
    <definedName name="_xlnm.Print_Area" localSheetId="1">'Teacher 2nd SW'!$A$1:$S$23</definedName>
    <definedName name="_xlnm.Print_Area" localSheetId="2">'Teacher 3rd SW'!$A$1:$Q$23</definedName>
    <definedName name="_xlnm.Print_Area" localSheetId="3">'Teacher 4th SW'!$A$1:$O$25</definedName>
    <definedName name="_xlnm.Print_Area" localSheetId="4">'Teacher 5th SW'!$A$1:$O$25</definedName>
    <definedName name="_xlnm.Print_Area" localSheetId="5">'Teacher 6th SW'!$A$1:$T$22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3" l="1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E22" i="22" l="1"/>
  <c r="S22" i="22"/>
  <c r="O22" i="22"/>
  <c r="K22" i="22"/>
  <c r="G22" i="22"/>
  <c r="R22" i="22"/>
  <c r="J22" i="22"/>
  <c r="F22" i="22"/>
  <c r="Q22" i="22"/>
  <c r="M22" i="22"/>
  <c r="I22" i="22"/>
  <c r="P22" i="22"/>
  <c r="L22" i="22"/>
  <c r="H22" i="22"/>
  <c r="N22" i="22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P17" i="23" l="1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T21" i="17" l="1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5" i="23" l="1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E21" i="16" l="1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T23" i="14" l="1"/>
  <c r="T23" i="10" l="1"/>
</calcChain>
</file>

<file path=xl/sharedStrings.xml><?xml version="1.0" encoding="utf-8"?>
<sst xmlns="http://schemas.openxmlformats.org/spreadsheetml/2006/main" count="253" uniqueCount="45">
  <si>
    <t>Class Count</t>
  </si>
  <si>
    <t>Gender</t>
  </si>
  <si>
    <t>House Team</t>
  </si>
  <si>
    <t>Teacher name</t>
  </si>
  <si>
    <t>Ali</t>
  </si>
  <si>
    <t>Altamirano</t>
  </si>
  <si>
    <t>Chavira</t>
  </si>
  <si>
    <t>Delapena</t>
  </si>
  <si>
    <t>Li</t>
  </si>
  <si>
    <t>Robles</t>
  </si>
  <si>
    <t>Shepherd-Keys</t>
  </si>
  <si>
    <t>Escobedo</t>
  </si>
  <si>
    <t>Huckaby</t>
  </si>
  <si>
    <t>Mercado</t>
  </si>
  <si>
    <t>Orozco</t>
  </si>
  <si>
    <t>Reeder</t>
  </si>
  <si>
    <t>Steward</t>
  </si>
  <si>
    <t>Vela</t>
  </si>
  <si>
    <t>Beas</t>
  </si>
  <si>
    <t>Bowmar</t>
  </si>
  <si>
    <t>Stu+1:22dent ID</t>
  </si>
  <si>
    <r>
      <t>Does the student follow</t>
    </r>
    <r>
      <rPr>
        <b/>
        <sz val="12"/>
        <color rgb="FF000000"/>
        <rFont val="Arial"/>
        <family val="2"/>
      </rPr>
      <t xml:space="preserve"> 2 step directions</t>
    </r>
    <r>
      <rPr>
        <sz val="12"/>
        <color rgb="FF000000"/>
        <rFont val="Arial"/>
        <family val="2"/>
      </rPr>
      <t>?</t>
    </r>
  </si>
  <si>
    <r>
      <t xml:space="preserve">Does the student  </t>
    </r>
    <r>
      <rPr>
        <b/>
        <sz val="12"/>
        <color rgb="FF000000"/>
        <rFont val="Arial"/>
        <family val="2"/>
      </rPr>
      <t>sort and describe</t>
    </r>
    <r>
      <rPr>
        <sz val="12"/>
        <color rgb="FF000000"/>
        <rFont val="Arial"/>
        <family val="2"/>
      </rPr>
      <t xml:space="preserve"> objects by characteristics?</t>
    </r>
  </si>
  <si>
    <r>
      <t xml:space="preserve">Does the student identify </t>
    </r>
    <r>
      <rPr>
        <b/>
        <sz val="12"/>
        <color rgb="FF000000"/>
        <rFont val="Arial"/>
        <family val="2"/>
      </rPr>
      <t>20 capital letters</t>
    </r>
    <r>
      <rPr>
        <sz val="12"/>
        <color rgb="FF000000"/>
        <rFont val="Arial"/>
        <family val="2"/>
      </rPr>
      <t>?</t>
    </r>
  </si>
  <si>
    <t>How many capitals?</t>
  </si>
  <si>
    <r>
      <t xml:space="preserve">Does the student identify </t>
    </r>
    <r>
      <rPr>
        <b/>
        <sz val="12"/>
        <color rgb="FF000000"/>
        <rFont val="Arial"/>
        <family val="2"/>
      </rPr>
      <t>20 lower case letters</t>
    </r>
    <r>
      <rPr>
        <sz val="12"/>
        <color rgb="FF000000"/>
        <rFont val="Arial"/>
        <family val="2"/>
      </rPr>
      <t>?</t>
    </r>
  </si>
  <si>
    <t>How many lowercase?</t>
  </si>
  <si>
    <r>
      <t xml:space="preserve">Does the student produce </t>
    </r>
    <r>
      <rPr>
        <b/>
        <sz val="12"/>
        <color rgb="FF000000"/>
        <rFont val="Arial"/>
        <family val="2"/>
      </rPr>
      <t>20 letter sounds</t>
    </r>
    <r>
      <rPr>
        <sz val="12"/>
        <color rgb="FF000000"/>
        <rFont val="Arial"/>
        <family val="2"/>
      </rPr>
      <t xml:space="preserve">? </t>
    </r>
  </si>
  <si>
    <t>How many sounds?</t>
  </si>
  <si>
    <r>
      <t xml:space="preserve">Does the student identify </t>
    </r>
    <r>
      <rPr>
        <b/>
        <sz val="12"/>
        <color rgb="FF000000"/>
        <rFont val="Arial"/>
        <family val="2"/>
      </rPr>
      <t>numbers 1-9</t>
    </r>
    <r>
      <rPr>
        <sz val="12"/>
        <color rgb="FF000000"/>
        <rFont val="Arial"/>
        <family val="2"/>
      </rPr>
      <t>?</t>
    </r>
  </si>
  <si>
    <t>How many numbers?</t>
  </si>
  <si>
    <r>
      <t xml:space="preserve">Does the student </t>
    </r>
    <r>
      <rPr>
        <b/>
        <sz val="12"/>
        <color rgb="FF000000"/>
        <rFont val="Arial"/>
        <family val="2"/>
      </rPr>
      <t>count 1-10 items</t>
    </r>
    <r>
      <rPr>
        <sz val="12"/>
        <color rgb="FF000000"/>
        <rFont val="Arial"/>
        <family val="2"/>
      </rPr>
      <t>, with one count  per item?</t>
    </r>
  </si>
  <si>
    <r>
      <t xml:space="preserve">Does the student </t>
    </r>
    <r>
      <rPr>
        <b/>
        <sz val="12"/>
        <color rgb="FF000000"/>
        <rFont val="Arial"/>
        <family val="2"/>
      </rPr>
      <t>write own name</t>
    </r>
    <r>
      <rPr>
        <sz val="12"/>
        <color rgb="FF000000"/>
        <rFont val="Arial"/>
        <family val="2"/>
      </rPr>
      <t>?</t>
    </r>
  </si>
  <si>
    <r>
      <t xml:space="preserve">Does the student </t>
    </r>
    <r>
      <rPr>
        <b/>
        <sz val="12"/>
        <color rgb="FF000000"/>
        <rFont val="Arial"/>
        <family val="2"/>
      </rPr>
      <t>rote count 1-30</t>
    </r>
    <r>
      <rPr>
        <sz val="12"/>
        <color rgb="FF000000"/>
        <rFont val="Arial"/>
        <family val="2"/>
      </rPr>
      <t>?</t>
    </r>
  </si>
  <si>
    <t>How high?</t>
  </si>
  <si>
    <r>
      <t xml:space="preserve">Does the student have the strength and control required for </t>
    </r>
    <r>
      <rPr>
        <b/>
        <sz val="12"/>
        <color rgb="FF000000"/>
        <rFont val="Arial"/>
        <family val="2"/>
      </rPr>
      <t>writing cutting and tracing</t>
    </r>
    <r>
      <rPr>
        <sz val="12"/>
        <color rgb="FF000000"/>
        <rFont val="Arial"/>
        <family val="2"/>
      </rPr>
      <t>?</t>
    </r>
  </si>
  <si>
    <t>Fierro</t>
  </si>
  <si>
    <t>1st SW</t>
  </si>
  <si>
    <t>2nd SW</t>
  </si>
  <si>
    <t>Growth</t>
  </si>
  <si>
    <t>3rd SW</t>
  </si>
  <si>
    <t>4th SW</t>
  </si>
  <si>
    <t>5th SW</t>
  </si>
  <si>
    <t>6th SW</t>
  </si>
  <si>
    <t># of students not reaching mastery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</si>
</sst>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5.4"/>
      <name val="Arial"/>
      <family val="2"/>
    </font>
    <font>
      <b/>
      <sz val="1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 applyProtection="1">
      <alignment horizontal="left" vertical="top"/>
      <protection locked="0"/>
    </xf>
    <xf numFmtId="9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9" fontId="4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9" fontId="10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Font="1"/>
    <xf numFmtId="0" fontId="9" fillId="0" borderId="0" xfId="0" applyFont="1" applyAlignment="1">
      <alignment horizontal="right"/>
    </xf>
    <xf numFmtId="1" fontId="9" fillId="0" borderId="0" xfId="0" applyNumberFormat="1" applyFont="1"/>
    <xf numFmtId="10" fontId="4" fillId="0" borderId="1" xfId="0" applyNumberFormat="1" applyFont="1" applyBorder="1" applyAlignment="1" applyProtection="1">
      <alignment horizontal="left" vertical="top"/>
      <protection locked="0"/>
    </xf>
    <xf numFmtId="2" fontId="2" fillId="0" borderId="1" xfId="0" applyNumberFormat="1" applyFont="1" applyBorder="1"/>
  </cellXfs>
  <cellStyles count="1">
    <cellStyle name="Normal" xfId="0" builtinId="0"/>
  </cellStyles>
  <dxfs count="16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zoomScale="66" zoomScaleNormal="66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F1" sqref="F1:F1048576"/>
    </sheetView>
  </sheetViews>
  <sheetFormatPr defaultRowHeight="18" x14ac:dyDescent="0.25"/>
  <cols>
    <col min="1" max="1" width="16.42578125" style="3" hidden="1" customWidth="1"/>
    <col min="2" max="2" width="50.140625" style="3" bestFit="1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30" customHeight="1" x14ac:dyDescent="0.3">
      <c r="B2" s="3" t="s">
        <v>4</v>
      </c>
      <c r="E2" s="5">
        <v>0.24</v>
      </c>
      <c r="F2" s="5">
        <v>0</v>
      </c>
      <c r="G2" s="5">
        <v>0.03</v>
      </c>
      <c r="H2"/>
      <c r="I2" s="5">
        <v>0.03</v>
      </c>
      <c r="J2"/>
      <c r="K2" s="5">
        <v>0.03</v>
      </c>
      <c r="L2"/>
      <c r="M2" s="5">
        <v>0.03</v>
      </c>
      <c r="N2"/>
      <c r="O2" s="5">
        <v>0.03</v>
      </c>
      <c r="P2" s="5">
        <v>0</v>
      </c>
      <c r="Q2" s="5">
        <v>0.03</v>
      </c>
      <c r="S2" s="5">
        <v>0</v>
      </c>
      <c r="T2" s="3">
        <v>29</v>
      </c>
    </row>
    <row r="3" spans="1:20" ht="30" customHeight="1" x14ac:dyDescent="0.3">
      <c r="B3" s="3" t="s">
        <v>5</v>
      </c>
      <c r="E3" s="5">
        <v>0.48</v>
      </c>
      <c r="F3" s="5">
        <v>0.87</v>
      </c>
      <c r="G3" s="5">
        <v>0</v>
      </c>
      <c r="H3"/>
      <c r="I3" s="5">
        <v>0</v>
      </c>
      <c r="J3"/>
      <c r="K3" s="5">
        <v>0</v>
      </c>
      <c r="L3"/>
      <c r="M3" s="5">
        <v>0.06</v>
      </c>
      <c r="N3"/>
      <c r="O3" s="5">
        <v>0.52</v>
      </c>
      <c r="P3" s="5">
        <v>0</v>
      </c>
      <c r="Q3" s="5">
        <v>0</v>
      </c>
      <c r="S3" s="5">
        <v>0.13</v>
      </c>
      <c r="T3" s="3">
        <v>31</v>
      </c>
    </row>
    <row r="4" spans="1:20" ht="30" customHeight="1" x14ac:dyDescent="0.3">
      <c r="B4" s="3" t="s">
        <v>18</v>
      </c>
      <c r="E4" s="5">
        <v>0.44</v>
      </c>
      <c r="F4" s="5">
        <v>0.33</v>
      </c>
      <c r="G4" s="5">
        <v>0.06</v>
      </c>
      <c r="H4"/>
      <c r="I4" s="5">
        <v>0</v>
      </c>
      <c r="J4"/>
      <c r="K4" s="5">
        <v>0</v>
      </c>
      <c r="L4"/>
      <c r="M4" s="5">
        <v>0.06</v>
      </c>
      <c r="N4"/>
      <c r="O4" s="5">
        <v>0.17</v>
      </c>
      <c r="P4" s="5">
        <v>0</v>
      </c>
      <c r="Q4" s="5">
        <v>0</v>
      </c>
      <c r="S4" s="5">
        <v>0.56000000000000005</v>
      </c>
      <c r="T4" s="3">
        <v>18</v>
      </c>
    </row>
    <row r="5" spans="1:20" ht="30" customHeight="1" x14ac:dyDescent="0.3">
      <c r="B5" s="3" t="s">
        <v>19</v>
      </c>
      <c r="E5" s="5">
        <v>0.92</v>
      </c>
      <c r="F5" s="5">
        <v>0.64</v>
      </c>
      <c r="G5" s="5">
        <v>0.36</v>
      </c>
      <c r="H5"/>
      <c r="I5" s="5">
        <v>0.28000000000000003</v>
      </c>
      <c r="J5"/>
      <c r="K5" s="5">
        <v>0.17</v>
      </c>
      <c r="L5"/>
      <c r="M5" s="5">
        <v>0.31</v>
      </c>
      <c r="N5"/>
      <c r="O5" s="5">
        <v>0.83</v>
      </c>
      <c r="P5" s="5">
        <v>0.44</v>
      </c>
      <c r="Q5" s="5">
        <v>0.36</v>
      </c>
      <c r="S5" s="5">
        <v>0.67</v>
      </c>
      <c r="T5" s="3">
        <v>36</v>
      </c>
    </row>
    <row r="6" spans="1:20" ht="30" customHeight="1" x14ac:dyDescent="0.3">
      <c r="B6" s="3" t="s">
        <v>6</v>
      </c>
      <c r="E6" s="5">
        <v>0.59</v>
      </c>
      <c r="F6" s="5">
        <v>0.66</v>
      </c>
      <c r="G6" s="5">
        <v>0</v>
      </c>
      <c r="H6"/>
      <c r="I6" s="5">
        <v>0.03</v>
      </c>
      <c r="J6"/>
      <c r="K6" s="5">
        <v>0</v>
      </c>
      <c r="L6"/>
      <c r="M6" s="5">
        <v>0</v>
      </c>
      <c r="N6"/>
      <c r="O6" s="5">
        <v>0.31</v>
      </c>
      <c r="P6" s="5">
        <v>0</v>
      </c>
      <c r="Q6" s="5">
        <v>0</v>
      </c>
      <c r="S6" s="5">
        <v>0.24</v>
      </c>
      <c r="T6" s="3">
        <v>29</v>
      </c>
    </row>
    <row r="7" spans="1:20" ht="30" customHeight="1" x14ac:dyDescent="0.3">
      <c r="B7" s="3" t="s">
        <v>7</v>
      </c>
      <c r="E7" s="5">
        <v>0.89</v>
      </c>
      <c r="F7" s="5">
        <v>0.28000000000000003</v>
      </c>
      <c r="G7" s="5">
        <v>0</v>
      </c>
      <c r="H7"/>
      <c r="I7" s="5">
        <v>0</v>
      </c>
      <c r="J7"/>
      <c r="K7" s="5">
        <v>0</v>
      </c>
      <c r="L7"/>
      <c r="M7" s="5">
        <v>0.11</v>
      </c>
      <c r="N7"/>
      <c r="O7" s="5">
        <v>0.33</v>
      </c>
      <c r="P7" s="5">
        <v>0.17</v>
      </c>
      <c r="Q7" s="5">
        <v>0.06</v>
      </c>
      <c r="S7" s="5">
        <v>0.39</v>
      </c>
      <c r="T7" s="3">
        <v>18</v>
      </c>
    </row>
    <row r="8" spans="1:20" ht="30" customHeight="1" x14ac:dyDescent="0.3">
      <c r="B8" s="3" t="s">
        <v>11</v>
      </c>
      <c r="E8" s="5">
        <v>0.94</v>
      </c>
      <c r="F8" s="5">
        <v>0.62</v>
      </c>
      <c r="G8" s="5">
        <v>0.06</v>
      </c>
      <c r="H8"/>
      <c r="I8" s="5">
        <v>0.03</v>
      </c>
      <c r="J8"/>
      <c r="K8" s="5">
        <v>0</v>
      </c>
      <c r="L8"/>
      <c r="M8" s="5">
        <v>0.15</v>
      </c>
      <c r="N8"/>
      <c r="O8" s="5">
        <v>0.65</v>
      </c>
      <c r="P8" s="5">
        <v>0.06</v>
      </c>
      <c r="Q8" s="5">
        <v>0.03</v>
      </c>
      <c r="S8" s="5">
        <v>0.21</v>
      </c>
      <c r="T8" s="3">
        <v>34</v>
      </c>
    </row>
    <row r="9" spans="1:20" ht="30" customHeight="1" x14ac:dyDescent="0.3">
      <c r="B9" s="3" t="s">
        <v>36</v>
      </c>
      <c r="E9" s="5">
        <v>0.94</v>
      </c>
      <c r="F9" s="5">
        <v>0.59</v>
      </c>
      <c r="G9" s="5">
        <v>0.03</v>
      </c>
      <c r="H9"/>
      <c r="I9" s="5">
        <v>0</v>
      </c>
      <c r="J9"/>
      <c r="K9" s="5">
        <v>0.16</v>
      </c>
      <c r="L9"/>
      <c r="M9" s="5">
        <v>0</v>
      </c>
      <c r="N9"/>
      <c r="O9" s="5">
        <v>0.13</v>
      </c>
      <c r="P9" s="5">
        <v>0</v>
      </c>
      <c r="Q9" s="5">
        <v>0</v>
      </c>
      <c r="S9" s="5">
        <v>0.5</v>
      </c>
      <c r="T9" s="3">
        <v>32</v>
      </c>
    </row>
    <row r="10" spans="1:20" ht="30" customHeight="1" x14ac:dyDescent="0.3">
      <c r="B10" s="3" t="s">
        <v>12</v>
      </c>
      <c r="E10" s="5">
        <v>0.39</v>
      </c>
      <c r="F10" s="5">
        <v>0.68</v>
      </c>
      <c r="G10" s="5">
        <v>0</v>
      </c>
      <c r="H10"/>
      <c r="I10" s="5">
        <v>0</v>
      </c>
      <c r="J10"/>
      <c r="K10" s="5">
        <v>0</v>
      </c>
      <c r="L10"/>
      <c r="M10" s="5">
        <v>0.28999999999999998</v>
      </c>
      <c r="N10"/>
      <c r="O10" s="5">
        <v>0</v>
      </c>
      <c r="P10" s="5">
        <v>0.06</v>
      </c>
      <c r="Q10" s="5">
        <v>0</v>
      </c>
      <c r="S10" s="5">
        <v>0.97</v>
      </c>
      <c r="T10" s="3">
        <v>31</v>
      </c>
    </row>
    <row r="11" spans="1:20" ht="30" customHeight="1" x14ac:dyDescent="0.3">
      <c r="B11" s="3" t="s">
        <v>8</v>
      </c>
      <c r="E11" s="5">
        <v>0.44</v>
      </c>
      <c r="F11" s="5">
        <v>0.31</v>
      </c>
      <c r="G11" s="5">
        <v>0</v>
      </c>
      <c r="H11"/>
      <c r="I11" s="5">
        <v>0</v>
      </c>
      <c r="J11"/>
      <c r="K11" s="5">
        <v>0</v>
      </c>
      <c r="L11"/>
      <c r="M11" s="5">
        <v>0.09</v>
      </c>
      <c r="N11"/>
      <c r="O11" s="5">
        <v>0.31</v>
      </c>
      <c r="P11" s="5">
        <v>0.25</v>
      </c>
      <c r="Q11" s="5">
        <v>0</v>
      </c>
      <c r="S11" s="5">
        <v>0.69</v>
      </c>
      <c r="T11" s="3">
        <v>32</v>
      </c>
    </row>
    <row r="12" spans="1:20" ht="30" customHeight="1" x14ac:dyDescent="0.3">
      <c r="B12" s="3" t="s">
        <v>13</v>
      </c>
      <c r="E12" s="5">
        <v>0.55000000000000004</v>
      </c>
      <c r="F12" s="5">
        <v>0.83</v>
      </c>
      <c r="G12" s="5">
        <v>0</v>
      </c>
      <c r="H12"/>
      <c r="I12" s="5">
        <v>0</v>
      </c>
      <c r="J12"/>
      <c r="K12" s="5">
        <v>0</v>
      </c>
      <c r="L12"/>
      <c r="M12" s="5">
        <v>7.0000000000000007E-2</v>
      </c>
      <c r="N12"/>
      <c r="O12" s="5">
        <v>0.66</v>
      </c>
      <c r="P12" s="5">
        <v>0.1</v>
      </c>
      <c r="Q12" s="5">
        <v>0</v>
      </c>
      <c r="S12" s="5">
        <v>0.93</v>
      </c>
      <c r="T12" s="3">
        <v>29</v>
      </c>
    </row>
    <row r="13" spans="1:20" ht="30" customHeight="1" x14ac:dyDescent="0.3">
      <c r="B13" s="3" t="s">
        <v>14</v>
      </c>
      <c r="E13" s="5">
        <v>0.87</v>
      </c>
      <c r="F13" s="5">
        <v>0.47</v>
      </c>
      <c r="G13" s="5">
        <v>7.0000000000000007E-2</v>
      </c>
      <c r="H13"/>
      <c r="I13" s="5">
        <v>7.0000000000000007E-2</v>
      </c>
      <c r="J13"/>
      <c r="K13" s="5">
        <v>0</v>
      </c>
      <c r="L13"/>
      <c r="M13" s="5">
        <v>0.23</v>
      </c>
      <c r="N13"/>
      <c r="O13" s="5">
        <v>0.27</v>
      </c>
      <c r="P13" s="5">
        <v>0.13</v>
      </c>
      <c r="Q13" s="5">
        <v>0.13</v>
      </c>
      <c r="S13" s="5">
        <v>0.6</v>
      </c>
      <c r="T13" s="3">
        <v>30</v>
      </c>
    </row>
    <row r="14" spans="1:20" ht="30" customHeight="1" x14ac:dyDescent="0.3">
      <c r="B14" s="3" t="s">
        <v>15</v>
      </c>
      <c r="E14" s="5">
        <v>0.73</v>
      </c>
      <c r="F14" s="5">
        <v>0.63</v>
      </c>
      <c r="G14" s="5">
        <v>0.2</v>
      </c>
      <c r="H14"/>
      <c r="I14" s="5">
        <v>0.13</v>
      </c>
      <c r="J14"/>
      <c r="K14" s="5">
        <v>0.03</v>
      </c>
      <c r="L14"/>
      <c r="M14" s="5">
        <v>0.17</v>
      </c>
      <c r="N14"/>
      <c r="O14" s="5">
        <v>0.53</v>
      </c>
      <c r="P14" s="5">
        <v>0.13</v>
      </c>
      <c r="Q14" s="5">
        <v>0</v>
      </c>
      <c r="S14" s="5">
        <v>0.23</v>
      </c>
      <c r="T14" s="3">
        <v>30</v>
      </c>
    </row>
    <row r="15" spans="1:20" ht="30" customHeight="1" x14ac:dyDescent="0.3">
      <c r="B15" s="3" t="s">
        <v>9</v>
      </c>
      <c r="E15" s="5">
        <v>0.97</v>
      </c>
      <c r="F15" s="5">
        <v>0.9</v>
      </c>
      <c r="G15" s="5">
        <v>0</v>
      </c>
      <c r="H15"/>
      <c r="I15" s="5">
        <v>0</v>
      </c>
      <c r="J15"/>
      <c r="K15" s="5">
        <v>0</v>
      </c>
      <c r="L15"/>
      <c r="M15" s="5">
        <v>0</v>
      </c>
      <c r="N15"/>
      <c r="O15" s="5">
        <v>0.32</v>
      </c>
      <c r="P15" s="5">
        <v>0.03</v>
      </c>
      <c r="Q15" s="5">
        <v>0</v>
      </c>
      <c r="S15" s="5">
        <v>0.68</v>
      </c>
      <c r="T15" s="3">
        <v>31</v>
      </c>
    </row>
    <row r="16" spans="1:20" ht="30" customHeight="1" x14ac:dyDescent="0.3">
      <c r="B16" s="3" t="s">
        <v>10</v>
      </c>
      <c r="E16" s="5">
        <v>0.91</v>
      </c>
      <c r="F16" s="5">
        <v>0.82</v>
      </c>
      <c r="G16" s="5">
        <v>0.12</v>
      </c>
      <c r="H16"/>
      <c r="I16" s="5">
        <v>0.09</v>
      </c>
      <c r="J16"/>
      <c r="K16" s="5">
        <v>0.03</v>
      </c>
      <c r="L16"/>
      <c r="M16" s="5">
        <v>0.18</v>
      </c>
      <c r="N16"/>
      <c r="O16" s="5">
        <v>0.15</v>
      </c>
      <c r="P16" s="5">
        <v>0.45</v>
      </c>
      <c r="Q16" s="5">
        <v>0.12</v>
      </c>
      <c r="S16" s="5">
        <v>0.67</v>
      </c>
      <c r="T16" s="3">
        <v>33</v>
      </c>
    </row>
    <row r="17" spans="2:20" ht="30" customHeight="1" x14ac:dyDescent="0.3">
      <c r="B17" s="3" t="s">
        <v>16</v>
      </c>
      <c r="E17" s="5">
        <v>0.61</v>
      </c>
      <c r="F17" s="5">
        <v>0.78</v>
      </c>
      <c r="G17" s="5">
        <v>0.28000000000000003</v>
      </c>
      <c r="H17"/>
      <c r="I17" s="5">
        <v>0.17</v>
      </c>
      <c r="J17"/>
      <c r="K17" s="5">
        <v>0.17</v>
      </c>
      <c r="L17"/>
      <c r="M17" s="5">
        <v>0.22</v>
      </c>
      <c r="N17"/>
      <c r="O17" s="5">
        <v>0.67</v>
      </c>
      <c r="P17" s="5">
        <v>0.22</v>
      </c>
      <c r="Q17" s="5">
        <v>0.11</v>
      </c>
      <c r="S17" s="5">
        <v>0.94</v>
      </c>
      <c r="T17" s="3">
        <v>18</v>
      </c>
    </row>
    <row r="18" spans="2:20" ht="30" customHeight="1" x14ac:dyDescent="0.3">
      <c r="B18" s="3" t="s">
        <v>17</v>
      </c>
      <c r="E18" s="5">
        <v>1</v>
      </c>
      <c r="F18" s="5">
        <v>0</v>
      </c>
      <c r="G18" s="5">
        <v>0</v>
      </c>
      <c r="H18"/>
      <c r="I18" s="5">
        <v>0</v>
      </c>
      <c r="J18"/>
      <c r="K18" s="5">
        <v>0.22</v>
      </c>
      <c r="L18"/>
      <c r="M18" s="5">
        <v>0.06</v>
      </c>
      <c r="N18"/>
      <c r="O18" s="5">
        <v>0.28000000000000003</v>
      </c>
      <c r="P18" s="5">
        <v>0</v>
      </c>
      <c r="Q18" s="5">
        <v>0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20" x14ac:dyDescent="0.2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20" s="6" customFormat="1" ht="30" customHeight="1" x14ac:dyDescent="0.35">
      <c r="E23" s="7">
        <f>AVERAGE(E2:E18)</f>
        <v>0.70058823529411762</v>
      </c>
      <c r="F23" s="7">
        <f t="shared" ref="F23:S23" si="0">AVERAGE(F2:F18)</f>
        <v>0.55352941176470583</v>
      </c>
      <c r="G23" s="7">
        <f t="shared" si="0"/>
        <v>7.1176470588235285E-2</v>
      </c>
      <c r="H23" s="7" t="e">
        <f t="shared" si="0"/>
        <v>#DIV/0!</v>
      </c>
      <c r="I23" s="7">
        <f t="shared" si="0"/>
        <v>4.882352941176471E-2</v>
      </c>
      <c r="J23" s="7" t="e">
        <f t="shared" si="0"/>
        <v>#DIV/0!</v>
      </c>
      <c r="K23" s="7">
        <f t="shared" si="0"/>
        <v>4.7647058823529417E-2</v>
      </c>
      <c r="L23" s="7" t="e">
        <f t="shared" si="0"/>
        <v>#DIV/0!</v>
      </c>
      <c r="M23" s="7">
        <f t="shared" si="0"/>
        <v>0.11941176470588234</v>
      </c>
      <c r="N23" s="7" t="e">
        <f t="shared" si="0"/>
        <v>#DIV/0!</v>
      </c>
      <c r="O23" s="7">
        <f t="shared" si="0"/>
        <v>0.36235294117647066</v>
      </c>
      <c r="P23" s="7">
        <f t="shared" si="0"/>
        <v>0.12</v>
      </c>
      <c r="Q23" s="7">
        <f t="shared" si="0"/>
        <v>4.9411764705882349E-2</v>
      </c>
      <c r="R23" s="7" t="e">
        <f t="shared" si="0"/>
        <v>#DIV/0!</v>
      </c>
      <c r="S23" s="7">
        <f t="shared" si="0"/>
        <v>0.55352941176470583</v>
      </c>
      <c r="T23" s="11">
        <f>SUM(T2:T18)</f>
        <v>479</v>
      </c>
    </row>
  </sheetData>
  <sortState xmlns:xlrd2="http://schemas.microsoft.com/office/spreadsheetml/2017/richdata2" ref="A2:Q23">
    <sortCondition ref="B1"/>
  </sortState>
  <conditionalFormatting sqref="I2:I9 K2:K9 M2:M9 O2:O9 S2:S9 S11:S18 O11:Q18 M11:M18 K11:K18 I11:I18 E2:G18">
    <cfRule type="cellIs" dxfId="167" priority="31" operator="between">
      <formula>0</formula>
      <formula>0.49</formula>
    </cfRule>
    <cfRule type="cellIs" dxfId="166" priority="32" operator="between">
      <formula>0.9</formula>
      <formula>1</formula>
    </cfRule>
    <cfRule type="cellIs" dxfId="165" priority="33" operator="between">
      <formula>0.5</formula>
      <formula>0.89</formula>
    </cfRule>
  </conditionalFormatting>
  <conditionalFormatting sqref="E23">
    <cfRule type="cellIs" dxfId="164" priority="28" operator="between">
      <formula>0.9</formula>
      <formula>1</formula>
    </cfRule>
    <cfRule type="cellIs" dxfId="163" priority="29" operator="between">
      <formula>0.5</formula>
      <formula>0.89</formula>
    </cfRule>
    <cfRule type="cellIs" dxfId="162" priority="30" operator="between">
      <formula>0</formula>
      <formula>0.49</formula>
    </cfRule>
  </conditionalFormatting>
  <conditionalFormatting sqref="P2:Q9">
    <cfRule type="cellIs" dxfId="161" priority="14" operator="between">
      <formula>0</formula>
      <formula>0.49</formula>
    </cfRule>
    <cfRule type="cellIs" dxfId="160" priority="15" operator="between">
      <formula>0.9</formula>
      <formula>1</formula>
    </cfRule>
    <cfRule type="cellIs" dxfId="159" priority="16" operator="between">
      <formula>0.5</formula>
      <formula>0.89</formula>
    </cfRule>
  </conditionalFormatting>
  <conditionalFormatting sqref="S10 O10 M10 K10 I10">
    <cfRule type="cellIs" dxfId="158" priority="7" operator="between">
      <formula>0</formula>
      <formula>0.49</formula>
    </cfRule>
    <cfRule type="cellIs" dxfId="157" priority="8" operator="between">
      <formula>0.9</formula>
      <formula>1</formula>
    </cfRule>
    <cfRule type="cellIs" dxfId="156" priority="9" operator="between">
      <formula>0.5</formula>
      <formula>0.89</formula>
    </cfRule>
  </conditionalFormatting>
  <conditionalFormatting sqref="P10:Q10">
    <cfRule type="cellIs" dxfId="155" priority="4" operator="between">
      <formula>0</formula>
      <formula>0.49</formula>
    </cfRule>
    <cfRule type="cellIs" dxfId="154" priority="5" operator="between">
      <formula>0.9</formula>
      <formula>1</formula>
    </cfRule>
    <cfRule type="cellIs" dxfId="153" priority="6" operator="between">
      <formula>0.5</formula>
      <formula>0.89</formula>
    </cfRule>
  </conditionalFormatting>
  <conditionalFormatting sqref="F23:S23">
    <cfRule type="cellIs" dxfId="152" priority="1" operator="between">
      <formula>0.9</formula>
      <formula>1</formula>
    </cfRule>
    <cfRule type="cellIs" dxfId="151" priority="2" operator="between">
      <formula>0.5</formula>
      <formula>0.89</formula>
    </cfRule>
    <cfRule type="cellIs" dxfId="150" priority="3" operator="between">
      <formula>0</formula>
      <formula>0.49</formula>
    </cfRule>
  </conditionalFormatting>
  <printOptions horizontalCentered="1"/>
  <pageMargins left="0" right="0" top="0.5" bottom="0" header="0" footer="0"/>
  <pageSetup scale="52" pageOrder="overThenDown" orientation="landscape" r:id="rId1"/>
  <headerFooter>
    <oddHeader>&amp;C&amp;"Arial,Regular"&amp;18 1st Six Weeks Essential Skills by Teacher</oddHeader>
    <oddFooter>&amp;R&amp;A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"/>
  <sheetViews>
    <sheetView topLeftCell="B1" zoomScale="66" zoomScaleNormal="66" workbookViewId="0">
      <selection activeCell="B1" sqref="A1:XFD1048576"/>
    </sheetView>
  </sheetViews>
  <sheetFormatPr defaultRowHeight="18" x14ac:dyDescent="0.25"/>
  <cols>
    <col min="1" max="1" width="16.42578125" style="3" hidden="1" customWidth="1"/>
    <col min="2" max="2" width="50.140625" style="3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30" customHeight="1" x14ac:dyDescent="0.3">
      <c r="B2" s="3" t="s">
        <v>4</v>
      </c>
      <c r="E2" s="5">
        <v>0.9</v>
      </c>
      <c r="F2" s="5">
        <v>0.42</v>
      </c>
      <c r="G2" s="5">
        <v>0.06</v>
      </c>
      <c r="H2"/>
      <c r="I2" s="5">
        <v>0.06</v>
      </c>
      <c r="J2"/>
      <c r="K2" s="5">
        <v>0.06</v>
      </c>
      <c r="L2"/>
      <c r="M2" s="5">
        <v>0.06</v>
      </c>
      <c r="N2"/>
      <c r="O2" s="5">
        <v>0.13</v>
      </c>
      <c r="P2" s="5">
        <v>0.61</v>
      </c>
      <c r="Q2" s="5">
        <v>0.03</v>
      </c>
      <c r="S2" s="5">
        <v>0.55000000000000004</v>
      </c>
      <c r="T2" s="3">
        <v>31</v>
      </c>
    </row>
    <row r="3" spans="1:20" ht="30" customHeight="1" x14ac:dyDescent="0.3">
      <c r="B3" s="3" t="s">
        <v>5</v>
      </c>
      <c r="E3" s="5">
        <v>0.71</v>
      </c>
      <c r="F3" s="5">
        <v>0.87</v>
      </c>
      <c r="G3" s="5">
        <v>0.16</v>
      </c>
      <c r="H3"/>
      <c r="I3" s="5">
        <v>0.1</v>
      </c>
      <c r="J3"/>
      <c r="K3" s="5">
        <v>0.1</v>
      </c>
      <c r="L3"/>
      <c r="M3" s="5">
        <v>0.13</v>
      </c>
      <c r="N3"/>
      <c r="O3" s="5">
        <v>0.77</v>
      </c>
      <c r="P3" s="5">
        <v>0.26</v>
      </c>
      <c r="Q3" s="5">
        <v>0.32</v>
      </c>
      <c r="S3" s="5">
        <v>0.65</v>
      </c>
      <c r="T3" s="3">
        <v>31</v>
      </c>
    </row>
    <row r="4" spans="1:20" ht="30" customHeight="1" x14ac:dyDescent="0.3">
      <c r="B4" s="3" t="s">
        <v>18</v>
      </c>
      <c r="E4" s="5">
        <v>1</v>
      </c>
      <c r="F4" s="5">
        <v>0.61</v>
      </c>
      <c r="G4" s="5">
        <v>0.28000000000000003</v>
      </c>
      <c r="H4"/>
      <c r="I4" s="5">
        <v>0.28000000000000003</v>
      </c>
      <c r="J4"/>
      <c r="K4" s="5">
        <v>0.33</v>
      </c>
      <c r="L4"/>
      <c r="M4" s="5">
        <v>0.44</v>
      </c>
      <c r="N4"/>
      <c r="O4" s="5">
        <v>0.61</v>
      </c>
      <c r="P4" s="5">
        <v>0.56000000000000005</v>
      </c>
      <c r="Q4" s="5">
        <v>0.44</v>
      </c>
      <c r="S4" s="5">
        <v>0.94</v>
      </c>
      <c r="T4" s="3">
        <v>18</v>
      </c>
    </row>
    <row r="5" spans="1:20" ht="30" customHeight="1" x14ac:dyDescent="0.3">
      <c r="B5" s="3" t="s">
        <v>19</v>
      </c>
      <c r="E5" s="5">
        <v>1</v>
      </c>
      <c r="F5" s="5">
        <v>0.83</v>
      </c>
      <c r="G5" s="5">
        <v>0.5</v>
      </c>
      <c r="H5"/>
      <c r="I5" s="5">
        <v>0.47</v>
      </c>
      <c r="J5"/>
      <c r="K5" s="5">
        <v>0.44</v>
      </c>
      <c r="L5"/>
      <c r="M5" s="5">
        <v>0.42</v>
      </c>
      <c r="N5"/>
      <c r="O5" s="5">
        <v>0.86</v>
      </c>
      <c r="P5" s="5">
        <v>0.61</v>
      </c>
      <c r="Q5" s="5">
        <v>0.57999999999999996</v>
      </c>
      <c r="S5" s="5">
        <v>0.83</v>
      </c>
      <c r="T5" s="3">
        <v>36</v>
      </c>
    </row>
    <row r="6" spans="1:20" ht="30" customHeight="1" x14ac:dyDescent="0.3">
      <c r="B6" s="3" t="s">
        <v>6</v>
      </c>
      <c r="E6" s="5">
        <v>0.63</v>
      </c>
      <c r="F6" s="5">
        <v>0.56999999999999995</v>
      </c>
      <c r="G6" s="5">
        <v>0.27</v>
      </c>
      <c r="H6"/>
      <c r="I6" s="5">
        <v>0.27</v>
      </c>
      <c r="J6"/>
      <c r="K6" s="5">
        <v>0.33</v>
      </c>
      <c r="L6"/>
      <c r="M6" s="5">
        <v>0.1</v>
      </c>
      <c r="N6"/>
      <c r="O6" s="5">
        <v>0.87</v>
      </c>
      <c r="P6" s="5">
        <v>0.8</v>
      </c>
      <c r="Q6" s="5">
        <v>0.23</v>
      </c>
      <c r="S6" s="5">
        <v>0.4</v>
      </c>
      <c r="T6" s="3">
        <v>30</v>
      </c>
    </row>
    <row r="7" spans="1:20" ht="30" customHeight="1" x14ac:dyDescent="0.3">
      <c r="B7" s="3" t="s">
        <v>7</v>
      </c>
      <c r="E7" s="5">
        <v>0.89</v>
      </c>
      <c r="F7" s="5">
        <v>0.28000000000000003</v>
      </c>
      <c r="G7" s="5">
        <v>0.11</v>
      </c>
      <c r="H7"/>
      <c r="I7" s="5">
        <v>0.06</v>
      </c>
      <c r="J7"/>
      <c r="K7" s="5">
        <v>0.11</v>
      </c>
      <c r="L7"/>
      <c r="M7" s="5">
        <v>0.33</v>
      </c>
      <c r="N7"/>
      <c r="O7" s="5">
        <v>0.33</v>
      </c>
      <c r="P7" s="5">
        <v>0.17</v>
      </c>
      <c r="Q7" s="5">
        <v>0.06</v>
      </c>
      <c r="S7" s="5">
        <v>0.61</v>
      </c>
      <c r="T7" s="3">
        <v>18</v>
      </c>
    </row>
    <row r="8" spans="1:20" ht="30" customHeight="1" x14ac:dyDescent="0.3">
      <c r="B8" s="3" t="s">
        <v>11</v>
      </c>
      <c r="E8" s="5">
        <v>0.89</v>
      </c>
      <c r="F8" s="5">
        <v>0.68</v>
      </c>
      <c r="G8" s="5">
        <v>0.11</v>
      </c>
      <c r="H8"/>
      <c r="I8" s="5">
        <v>0.08</v>
      </c>
      <c r="J8"/>
      <c r="K8" s="5">
        <v>0</v>
      </c>
      <c r="L8"/>
      <c r="M8" s="5">
        <v>0.27</v>
      </c>
      <c r="N8"/>
      <c r="O8" s="5">
        <v>0.92</v>
      </c>
      <c r="P8" s="5">
        <v>0.24</v>
      </c>
      <c r="Q8" s="5">
        <v>0.19</v>
      </c>
      <c r="S8" s="5">
        <v>0.54</v>
      </c>
      <c r="T8" s="3">
        <v>37</v>
      </c>
    </row>
    <row r="9" spans="1:20" ht="30" customHeight="1" x14ac:dyDescent="0.3">
      <c r="B9" s="3" t="s">
        <v>36</v>
      </c>
      <c r="E9" s="5">
        <v>0.94</v>
      </c>
      <c r="F9" s="5">
        <v>0.59</v>
      </c>
      <c r="G9" s="5">
        <v>0.03</v>
      </c>
      <c r="H9"/>
      <c r="I9" s="5">
        <v>0</v>
      </c>
      <c r="J9"/>
      <c r="K9" s="5">
        <v>0.16</v>
      </c>
      <c r="L9"/>
      <c r="M9" s="5">
        <v>0</v>
      </c>
      <c r="N9"/>
      <c r="O9" s="5">
        <v>0.13</v>
      </c>
      <c r="P9" s="5">
        <v>0</v>
      </c>
      <c r="Q9" s="5">
        <v>0</v>
      </c>
      <c r="S9" s="5">
        <v>0.5</v>
      </c>
      <c r="T9" s="3">
        <v>32</v>
      </c>
    </row>
    <row r="10" spans="1:20" ht="30" customHeight="1" x14ac:dyDescent="0.3">
      <c r="B10" s="3" t="s">
        <v>12</v>
      </c>
      <c r="E10" s="5">
        <v>0.87</v>
      </c>
      <c r="F10" s="5">
        <v>0.97</v>
      </c>
      <c r="G10" s="5">
        <v>0.19</v>
      </c>
      <c r="H10"/>
      <c r="I10" s="5">
        <v>0.16</v>
      </c>
      <c r="J10"/>
      <c r="K10" s="5">
        <v>0.26</v>
      </c>
      <c r="L10"/>
      <c r="M10" s="5">
        <v>0.57999999999999996</v>
      </c>
      <c r="N10"/>
      <c r="O10" s="5">
        <v>0.9</v>
      </c>
      <c r="P10" s="5">
        <v>0.57999999999999996</v>
      </c>
      <c r="Q10" s="5">
        <v>0.1</v>
      </c>
      <c r="S10" s="5">
        <v>1</v>
      </c>
      <c r="T10" s="3">
        <v>31</v>
      </c>
    </row>
    <row r="11" spans="1:20" ht="30" customHeight="1" x14ac:dyDescent="0.3">
      <c r="B11" s="3" t="s">
        <v>8</v>
      </c>
      <c r="E11" s="5">
        <v>0.77</v>
      </c>
      <c r="F11" s="5">
        <v>0.74</v>
      </c>
      <c r="G11" s="5">
        <v>0.39</v>
      </c>
      <c r="H11"/>
      <c r="I11" s="5">
        <v>0.39</v>
      </c>
      <c r="J11"/>
      <c r="K11" s="5">
        <v>0.1</v>
      </c>
      <c r="L11"/>
      <c r="M11" s="5">
        <v>0.52</v>
      </c>
      <c r="N11"/>
      <c r="O11" s="5">
        <v>0.68</v>
      </c>
      <c r="P11" s="5">
        <v>0.57999999999999996</v>
      </c>
      <c r="Q11" s="5">
        <v>0.1</v>
      </c>
      <c r="S11" s="5">
        <v>0.9</v>
      </c>
      <c r="T11" s="3">
        <v>31</v>
      </c>
    </row>
    <row r="12" spans="1:20" ht="30" customHeight="1" x14ac:dyDescent="0.3">
      <c r="B12" s="3" t="s">
        <v>13</v>
      </c>
      <c r="E12" s="5">
        <v>0.64</v>
      </c>
      <c r="F12" s="5">
        <v>0.89</v>
      </c>
      <c r="G12" s="5">
        <v>7.0000000000000007E-2</v>
      </c>
      <c r="H12"/>
      <c r="I12" s="5">
        <v>7.0000000000000007E-2</v>
      </c>
      <c r="J12"/>
      <c r="K12" s="5">
        <v>0.21</v>
      </c>
      <c r="L12"/>
      <c r="M12" s="5">
        <v>0.14000000000000001</v>
      </c>
      <c r="N12"/>
      <c r="O12" s="5">
        <v>0.82</v>
      </c>
      <c r="P12" s="5">
        <v>0.28999999999999998</v>
      </c>
      <c r="Q12" s="5">
        <v>0.11</v>
      </c>
      <c r="S12" s="5">
        <v>0.89</v>
      </c>
      <c r="T12" s="3">
        <v>28</v>
      </c>
    </row>
    <row r="13" spans="1:20" ht="30" customHeight="1" x14ac:dyDescent="0.3">
      <c r="B13" s="3" t="s">
        <v>14</v>
      </c>
      <c r="E13" s="5">
        <v>0.93</v>
      </c>
      <c r="F13" s="5">
        <v>0.47</v>
      </c>
      <c r="G13" s="5">
        <v>0.17</v>
      </c>
      <c r="H13"/>
      <c r="I13" s="5">
        <v>0.13</v>
      </c>
      <c r="J13"/>
      <c r="K13" s="5">
        <v>7.0000000000000007E-2</v>
      </c>
      <c r="L13"/>
      <c r="M13" s="5">
        <v>0.2</v>
      </c>
      <c r="N13"/>
      <c r="O13" s="5">
        <v>0.73</v>
      </c>
      <c r="P13" s="5">
        <v>0.56999999999999995</v>
      </c>
      <c r="Q13" s="5">
        <v>0.33</v>
      </c>
      <c r="S13" s="5">
        <v>0.63</v>
      </c>
      <c r="T13" s="3">
        <v>30</v>
      </c>
    </row>
    <row r="14" spans="1:20" ht="30" customHeight="1" x14ac:dyDescent="0.3">
      <c r="B14" s="3" t="s">
        <v>15</v>
      </c>
      <c r="E14" s="5">
        <v>0.93</v>
      </c>
      <c r="F14" s="5">
        <v>0.82</v>
      </c>
      <c r="G14" s="5">
        <v>0.39</v>
      </c>
      <c r="H14"/>
      <c r="I14" s="5">
        <v>0.25</v>
      </c>
      <c r="J14"/>
      <c r="K14" s="5">
        <v>0.11</v>
      </c>
      <c r="L14"/>
      <c r="M14" s="5">
        <v>0.32</v>
      </c>
      <c r="N14"/>
      <c r="O14" s="5">
        <v>0.71</v>
      </c>
      <c r="P14" s="5">
        <v>0.18</v>
      </c>
      <c r="Q14" s="5">
        <v>0.11</v>
      </c>
      <c r="S14" s="5">
        <v>0.43</v>
      </c>
      <c r="T14" s="3">
        <v>28</v>
      </c>
    </row>
    <row r="15" spans="1:20" ht="30" customHeight="1" x14ac:dyDescent="0.3">
      <c r="B15" s="3" t="s">
        <v>9</v>
      </c>
      <c r="E15" s="5">
        <v>0.97</v>
      </c>
      <c r="F15" s="5">
        <v>0.93</v>
      </c>
      <c r="G15" s="5">
        <v>7.0000000000000007E-2</v>
      </c>
      <c r="H15"/>
      <c r="I15" s="5">
        <v>7.0000000000000007E-2</v>
      </c>
      <c r="J15"/>
      <c r="K15" s="5">
        <v>7.0000000000000007E-2</v>
      </c>
      <c r="L15"/>
      <c r="M15" s="5">
        <v>0.1</v>
      </c>
      <c r="N15"/>
      <c r="O15" s="5">
        <v>0.6</v>
      </c>
      <c r="P15" s="5">
        <v>0.13</v>
      </c>
      <c r="Q15" s="5">
        <v>0.03</v>
      </c>
      <c r="S15" s="5">
        <v>0.8</v>
      </c>
      <c r="T15" s="3">
        <v>30</v>
      </c>
    </row>
    <row r="16" spans="1:20" ht="30" customHeight="1" x14ac:dyDescent="0.3">
      <c r="B16" s="3" t="s">
        <v>10</v>
      </c>
      <c r="E16" s="5">
        <v>1</v>
      </c>
      <c r="F16" s="5">
        <v>0.97</v>
      </c>
      <c r="G16" s="5">
        <v>0.23</v>
      </c>
      <c r="H16"/>
      <c r="I16" s="5">
        <v>0.23</v>
      </c>
      <c r="J16"/>
      <c r="K16" s="5">
        <v>0.2</v>
      </c>
      <c r="L16"/>
      <c r="M16" s="5">
        <v>0.31</v>
      </c>
      <c r="N16"/>
      <c r="O16" s="5">
        <v>0.86</v>
      </c>
      <c r="P16" s="5">
        <v>0.54</v>
      </c>
      <c r="Q16" s="5">
        <v>0.26</v>
      </c>
      <c r="S16" s="5">
        <v>0.77</v>
      </c>
      <c r="T16" s="3">
        <v>35</v>
      </c>
    </row>
    <row r="17" spans="2:20" ht="30" customHeight="1" x14ac:dyDescent="0.3">
      <c r="B17" s="3" t="s">
        <v>16</v>
      </c>
      <c r="E17" s="5">
        <v>0.94</v>
      </c>
      <c r="F17" s="5">
        <v>0.94</v>
      </c>
      <c r="G17" s="5">
        <v>0.44</v>
      </c>
      <c r="H17"/>
      <c r="I17" s="5">
        <v>0.39</v>
      </c>
      <c r="J17"/>
      <c r="K17" s="5">
        <v>0.72</v>
      </c>
      <c r="L17"/>
      <c r="M17" s="5">
        <v>0.39</v>
      </c>
      <c r="N17"/>
      <c r="O17" s="5">
        <v>0.83</v>
      </c>
      <c r="P17" s="5">
        <v>0.56000000000000005</v>
      </c>
      <c r="Q17" s="5">
        <v>0.39</v>
      </c>
      <c r="S17" s="5">
        <v>1</v>
      </c>
      <c r="T17" s="3">
        <v>18</v>
      </c>
    </row>
    <row r="18" spans="2:20" ht="30" customHeight="1" x14ac:dyDescent="0.3">
      <c r="B18" s="3" t="s">
        <v>17</v>
      </c>
      <c r="E18" s="5">
        <v>1</v>
      </c>
      <c r="F18" s="5">
        <v>0.44</v>
      </c>
      <c r="G18" s="5">
        <v>0.56000000000000005</v>
      </c>
      <c r="H18"/>
      <c r="I18" s="5">
        <v>0.5</v>
      </c>
      <c r="J18"/>
      <c r="K18" s="5">
        <v>0.61</v>
      </c>
      <c r="L18"/>
      <c r="M18" s="5">
        <v>0.56000000000000005</v>
      </c>
      <c r="N18"/>
      <c r="O18" s="5">
        <v>0.5</v>
      </c>
      <c r="P18" s="5">
        <v>0.44</v>
      </c>
      <c r="Q18" s="5">
        <v>0.22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20" x14ac:dyDescent="0.2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20" s="6" customFormat="1" ht="30" customHeight="1" x14ac:dyDescent="0.35">
      <c r="E23" s="7">
        <f>AVERAGE(E2:E18)</f>
        <v>0.88294117647058823</v>
      </c>
      <c r="F23" s="7">
        <f t="shared" ref="F23:S23" si="0">AVERAGE(F2:F18)</f>
        <v>0.70705882352941163</v>
      </c>
      <c r="G23" s="7">
        <f t="shared" si="0"/>
        <v>0.23705882352941174</v>
      </c>
      <c r="H23" s="7" t="e">
        <f t="shared" si="0"/>
        <v>#DIV/0!</v>
      </c>
      <c r="I23" s="7">
        <f t="shared" si="0"/>
        <v>0.20647058823529413</v>
      </c>
      <c r="J23" s="7" t="e">
        <f t="shared" si="0"/>
        <v>#DIV/0!</v>
      </c>
      <c r="K23" s="7">
        <f t="shared" si="0"/>
        <v>0.22823529411764704</v>
      </c>
      <c r="L23" s="7" t="e">
        <f t="shared" si="0"/>
        <v>#DIV/0!</v>
      </c>
      <c r="M23" s="7">
        <f t="shared" si="0"/>
        <v>0.2864705882352942</v>
      </c>
      <c r="N23" s="7" t="e">
        <f t="shared" si="0"/>
        <v>#DIV/0!</v>
      </c>
      <c r="O23" s="7">
        <f t="shared" si="0"/>
        <v>0.66176470588235292</v>
      </c>
      <c r="P23" s="7">
        <f t="shared" si="0"/>
        <v>0.41882352941176471</v>
      </c>
      <c r="Q23" s="7">
        <f t="shared" si="0"/>
        <v>0.20588235294117646</v>
      </c>
      <c r="R23" s="7" t="e">
        <f t="shared" si="0"/>
        <v>#DIV/0!</v>
      </c>
      <c r="S23" s="7">
        <f t="shared" si="0"/>
        <v>0.73176470588235287</v>
      </c>
      <c r="T23" s="6">
        <f>SUM(T2:T18)</f>
        <v>482</v>
      </c>
    </row>
  </sheetData>
  <conditionalFormatting sqref="E2:G9 I2:I9 K2:K9 M2:M9 O2:O9 S2:S9 S11:S18 O11:Q18 M11:M18 K11:K18 I11:I18 E11:G18">
    <cfRule type="cellIs" dxfId="149" priority="24" operator="between">
      <formula>0</formula>
      <formula>0.49</formula>
    </cfRule>
    <cfRule type="cellIs" dxfId="148" priority="25" operator="between">
      <formula>0.9</formula>
      <formula>1</formula>
    </cfRule>
    <cfRule type="cellIs" dxfId="147" priority="26" operator="between">
      <formula>0.5</formula>
      <formula>0.89</formula>
    </cfRule>
  </conditionalFormatting>
  <conditionalFormatting sqref="E23">
    <cfRule type="cellIs" dxfId="146" priority="21" operator="between">
      <formula>0.9</formula>
      <formula>1</formula>
    </cfRule>
    <cfRule type="cellIs" dxfId="145" priority="22" operator="between">
      <formula>0.5</formula>
      <formula>0.89</formula>
    </cfRule>
    <cfRule type="cellIs" dxfId="144" priority="23" operator="between">
      <formula>0</formula>
      <formula>0.49</formula>
    </cfRule>
  </conditionalFormatting>
  <conditionalFormatting sqref="P2:Q9">
    <cfRule type="cellIs" dxfId="143" priority="14" operator="between">
      <formula>0</formula>
      <formula>0.49</formula>
    </cfRule>
    <cfRule type="cellIs" dxfId="142" priority="15" operator="between">
      <formula>0.9</formula>
      <formula>1</formula>
    </cfRule>
    <cfRule type="cellIs" dxfId="141" priority="16" operator="between">
      <formula>0.5</formula>
      <formula>0.89</formula>
    </cfRule>
  </conditionalFormatting>
  <conditionalFormatting sqref="S10 O10 M10 K10 I10 E10:G10">
    <cfRule type="cellIs" dxfId="140" priority="7" operator="between">
      <formula>0</formula>
      <formula>0.49</formula>
    </cfRule>
    <cfRule type="cellIs" dxfId="139" priority="8" operator="between">
      <formula>0.9</formula>
      <formula>1</formula>
    </cfRule>
    <cfRule type="cellIs" dxfId="138" priority="9" operator="between">
      <formula>0.5</formula>
      <formula>0.89</formula>
    </cfRule>
  </conditionalFormatting>
  <conditionalFormatting sqref="P10:Q10">
    <cfRule type="cellIs" dxfId="137" priority="4" operator="between">
      <formula>0</formula>
      <formula>0.49</formula>
    </cfRule>
    <cfRule type="cellIs" dxfId="136" priority="5" operator="between">
      <formula>0.9</formula>
      <formula>1</formula>
    </cfRule>
    <cfRule type="cellIs" dxfId="135" priority="6" operator="between">
      <formula>0.5</formula>
      <formula>0.89</formula>
    </cfRule>
  </conditionalFormatting>
  <conditionalFormatting sqref="F23:S23">
    <cfRule type="cellIs" dxfId="134" priority="1" operator="between">
      <formula>0.9</formula>
      <formula>1</formula>
    </cfRule>
    <cfRule type="cellIs" dxfId="133" priority="2" operator="between">
      <formula>0.5</formula>
      <formula>0.89</formula>
    </cfRule>
    <cfRule type="cellIs" dxfId="132" priority="3" operator="between">
      <formula>0</formula>
      <formula>0.49</formula>
    </cfRule>
  </conditionalFormatting>
  <pageMargins left="0.45" right="0.45" top="0.5" bottom="0.5" header="0.3" footer="0.3"/>
  <pageSetup scale="49" orientation="landscape" r:id="rId1"/>
  <headerFooter>
    <oddHeader>&amp;C&amp;"Arial,Regular"&amp;18 2nd Six Weeks Essential Skills by Teacher</oddHeader>
    <oddFooter>&amp;R&amp;A
&amp;D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1"/>
  <sheetViews>
    <sheetView topLeftCell="B1" zoomScale="50" zoomScaleNormal="50" workbookViewId="0">
      <selection activeCell="B1" sqref="A1:XFD1048576"/>
    </sheetView>
  </sheetViews>
  <sheetFormatPr defaultRowHeight="18" x14ac:dyDescent="0.25"/>
  <cols>
    <col min="1" max="1" width="16.42578125" style="3" hidden="1" customWidth="1"/>
    <col min="2" max="2" width="50.140625" style="3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30" customHeight="1" x14ac:dyDescent="0.3">
      <c r="B2" s="3" t="s">
        <v>4</v>
      </c>
      <c r="E2" s="5">
        <v>0.9</v>
      </c>
      <c r="F2" s="5">
        <v>0.7</v>
      </c>
      <c r="G2" s="5">
        <v>0.37</v>
      </c>
      <c r="H2"/>
      <c r="I2" s="5">
        <v>0.33</v>
      </c>
      <c r="J2"/>
      <c r="K2" s="5">
        <v>0.17</v>
      </c>
      <c r="L2"/>
      <c r="M2" s="5">
        <v>0.47</v>
      </c>
      <c r="N2"/>
      <c r="O2" s="5">
        <v>0.73</v>
      </c>
      <c r="P2" s="5">
        <v>0.87</v>
      </c>
      <c r="Q2" s="5">
        <v>0.33</v>
      </c>
      <c r="S2" s="5">
        <v>0.87</v>
      </c>
      <c r="T2" s="3">
        <v>30</v>
      </c>
    </row>
    <row r="3" spans="1:20" ht="30" customHeight="1" x14ac:dyDescent="0.3">
      <c r="B3" s="3" t="s">
        <v>5</v>
      </c>
      <c r="E3" s="5">
        <v>0.94</v>
      </c>
      <c r="F3" s="5">
        <v>0.94</v>
      </c>
      <c r="G3" s="5">
        <v>0.28999999999999998</v>
      </c>
      <c r="H3"/>
      <c r="I3" s="5">
        <v>0.26</v>
      </c>
      <c r="J3"/>
      <c r="K3" s="5">
        <v>0.32</v>
      </c>
      <c r="L3"/>
      <c r="M3" s="5">
        <v>0.32</v>
      </c>
      <c r="N3"/>
      <c r="O3" s="5">
        <v>0.97</v>
      </c>
      <c r="P3" s="5">
        <v>0.57999999999999996</v>
      </c>
      <c r="Q3" s="5">
        <v>0.42</v>
      </c>
      <c r="S3" s="5">
        <v>0.77</v>
      </c>
      <c r="T3" s="3">
        <v>31</v>
      </c>
    </row>
    <row r="4" spans="1:20" ht="30" customHeight="1" x14ac:dyDescent="0.3">
      <c r="B4" s="3" t="s">
        <v>18</v>
      </c>
      <c r="E4" s="5">
        <v>1</v>
      </c>
      <c r="F4" s="5">
        <v>0.67</v>
      </c>
      <c r="G4" s="5">
        <v>0.83</v>
      </c>
      <c r="H4"/>
      <c r="I4" s="5">
        <v>0.78</v>
      </c>
      <c r="J4"/>
      <c r="K4" s="5">
        <v>0.67</v>
      </c>
      <c r="L4"/>
      <c r="M4" s="5">
        <v>0.92</v>
      </c>
      <c r="N4"/>
      <c r="O4" s="5">
        <v>0.89</v>
      </c>
      <c r="P4" s="5">
        <v>1</v>
      </c>
      <c r="Q4" s="5">
        <v>0.78</v>
      </c>
      <c r="S4" s="5">
        <v>1</v>
      </c>
      <c r="T4" s="3">
        <v>18</v>
      </c>
    </row>
    <row r="5" spans="1:20" ht="30" customHeight="1" x14ac:dyDescent="0.3">
      <c r="B5" s="3" t="s">
        <v>19</v>
      </c>
      <c r="E5" s="5">
        <v>1</v>
      </c>
      <c r="F5" s="5">
        <v>0.81</v>
      </c>
      <c r="G5" s="5">
        <v>0.65</v>
      </c>
      <c r="H5"/>
      <c r="I5" s="5">
        <v>0.56999999999999995</v>
      </c>
      <c r="J5"/>
      <c r="K5" s="5">
        <v>0.59</v>
      </c>
      <c r="L5"/>
      <c r="M5" s="5">
        <v>0.65</v>
      </c>
      <c r="N5"/>
      <c r="O5" s="5">
        <v>0.92</v>
      </c>
      <c r="P5" s="5">
        <v>0.78</v>
      </c>
      <c r="Q5" s="5">
        <v>0.73</v>
      </c>
      <c r="S5" s="5">
        <v>0.97</v>
      </c>
      <c r="T5" s="3">
        <v>37</v>
      </c>
    </row>
    <row r="6" spans="1:20" ht="30" customHeight="1" x14ac:dyDescent="0.3">
      <c r="B6" s="3" t="s">
        <v>6</v>
      </c>
      <c r="E6" s="5">
        <v>0.83</v>
      </c>
      <c r="F6" s="5">
        <v>0.72</v>
      </c>
      <c r="G6" s="5">
        <v>0.45</v>
      </c>
      <c r="H6"/>
      <c r="I6" s="5">
        <v>0.38</v>
      </c>
      <c r="J6"/>
      <c r="K6" s="5">
        <v>0.59</v>
      </c>
      <c r="L6"/>
      <c r="M6" s="5">
        <v>0.41</v>
      </c>
      <c r="N6"/>
      <c r="O6" s="5">
        <v>0.97</v>
      </c>
      <c r="P6" s="5">
        <v>0.83</v>
      </c>
      <c r="Q6" s="5">
        <v>0.24</v>
      </c>
      <c r="S6" s="5">
        <v>0.59</v>
      </c>
      <c r="T6" s="3">
        <v>29</v>
      </c>
    </row>
    <row r="7" spans="1:20" ht="30" customHeight="1" x14ac:dyDescent="0.3">
      <c r="B7" s="3" t="s">
        <v>7</v>
      </c>
      <c r="E7" s="5">
        <v>0.94</v>
      </c>
      <c r="F7" s="5">
        <v>0.61</v>
      </c>
      <c r="G7" s="5">
        <v>0.78</v>
      </c>
      <c r="H7"/>
      <c r="I7" s="5">
        <v>0.78</v>
      </c>
      <c r="J7"/>
      <c r="K7" s="5">
        <v>0.89</v>
      </c>
      <c r="L7"/>
      <c r="M7" s="5">
        <v>0.72</v>
      </c>
      <c r="N7"/>
      <c r="O7" s="5">
        <v>0.72</v>
      </c>
      <c r="P7" s="5">
        <v>0.78</v>
      </c>
      <c r="Q7" s="5">
        <v>0.61</v>
      </c>
      <c r="S7" s="5">
        <v>0.61</v>
      </c>
      <c r="T7" s="3">
        <v>18</v>
      </c>
    </row>
    <row r="8" spans="1:20" ht="30" customHeight="1" x14ac:dyDescent="0.3">
      <c r="B8" s="3" t="s">
        <v>11</v>
      </c>
      <c r="E8" s="5">
        <v>1</v>
      </c>
      <c r="F8" s="5">
        <v>0.85</v>
      </c>
      <c r="G8" s="5">
        <v>0.21</v>
      </c>
      <c r="H8"/>
      <c r="I8" s="5">
        <v>0.18</v>
      </c>
      <c r="J8"/>
      <c r="K8" s="5">
        <v>0.03</v>
      </c>
      <c r="L8"/>
      <c r="M8" s="5">
        <v>0.38</v>
      </c>
      <c r="N8"/>
      <c r="O8" s="5">
        <v>0.94</v>
      </c>
      <c r="P8" s="5">
        <v>0.44</v>
      </c>
      <c r="Q8" s="5">
        <v>0.35</v>
      </c>
      <c r="S8" s="5">
        <v>0.76</v>
      </c>
      <c r="T8" s="3">
        <v>34</v>
      </c>
    </row>
    <row r="9" spans="1:20" ht="30" customHeight="1" x14ac:dyDescent="0.3">
      <c r="B9" s="3" t="s">
        <v>36</v>
      </c>
      <c r="E9" s="5">
        <v>1</v>
      </c>
      <c r="F9" s="5">
        <v>0.75</v>
      </c>
      <c r="G9" s="5">
        <v>0.25</v>
      </c>
      <c r="H9"/>
      <c r="I9" s="5">
        <v>0.22</v>
      </c>
      <c r="J9"/>
      <c r="K9" s="5">
        <v>0.72</v>
      </c>
      <c r="L9"/>
      <c r="M9" s="5">
        <v>0.31</v>
      </c>
      <c r="N9"/>
      <c r="O9" s="5">
        <v>0.91</v>
      </c>
      <c r="P9" s="5">
        <v>0.41</v>
      </c>
      <c r="Q9" s="5">
        <v>0.19</v>
      </c>
      <c r="S9" s="5">
        <v>0.56000000000000005</v>
      </c>
      <c r="T9" s="3">
        <v>32</v>
      </c>
    </row>
    <row r="10" spans="1:20" ht="30" customHeight="1" x14ac:dyDescent="0.3">
      <c r="B10" s="3" t="s">
        <v>12</v>
      </c>
      <c r="E10" s="5">
        <v>0.87</v>
      </c>
      <c r="F10" s="5">
        <v>0.97</v>
      </c>
      <c r="G10" s="5">
        <v>0.55000000000000004</v>
      </c>
      <c r="H10"/>
      <c r="I10" s="5">
        <v>0.57999999999999996</v>
      </c>
      <c r="J10"/>
      <c r="K10" s="5">
        <v>0.57999999999999996</v>
      </c>
      <c r="L10"/>
      <c r="M10" s="5">
        <v>0.87</v>
      </c>
      <c r="N10"/>
      <c r="O10" s="5">
        <v>0.97</v>
      </c>
      <c r="P10" s="5">
        <v>0.81</v>
      </c>
      <c r="Q10" s="5">
        <v>0.32</v>
      </c>
      <c r="S10" s="5">
        <v>1</v>
      </c>
      <c r="T10" s="3">
        <v>31</v>
      </c>
    </row>
    <row r="11" spans="1:20" ht="30" customHeight="1" x14ac:dyDescent="0.3">
      <c r="B11" s="3" t="s">
        <v>8</v>
      </c>
      <c r="E11" s="5">
        <v>0.86</v>
      </c>
      <c r="F11" s="5">
        <v>0.79</v>
      </c>
      <c r="G11" s="5">
        <v>0.38</v>
      </c>
      <c r="H11"/>
      <c r="I11" s="5">
        <v>0.31</v>
      </c>
      <c r="J11"/>
      <c r="K11" s="5">
        <v>0.17</v>
      </c>
      <c r="L11"/>
      <c r="M11" s="5">
        <v>0.59</v>
      </c>
      <c r="N11"/>
      <c r="O11" s="5">
        <v>0.9</v>
      </c>
      <c r="P11" s="5">
        <v>0.86</v>
      </c>
      <c r="Q11" s="5">
        <v>0.34</v>
      </c>
      <c r="S11" s="5">
        <v>0.97</v>
      </c>
      <c r="T11" s="3">
        <v>29</v>
      </c>
    </row>
    <row r="12" spans="1:20" ht="30" customHeight="1" x14ac:dyDescent="0.3">
      <c r="B12" s="3" t="s">
        <v>13</v>
      </c>
      <c r="E12" s="5">
        <v>0.83</v>
      </c>
      <c r="F12" s="5">
        <v>0.83</v>
      </c>
      <c r="G12" s="5">
        <v>0.21</v>
      </c>
      <c r="H12"/>
      <c r="I12" s="5">
        <v>0.17</v>
      </c>
      <c r="J12"/>
      <c r="K12" s="5">
        <v>0.55000000000000004</v>
      </c>
      <c r="L12"/>
      <c r="M12" s="5">
        <v>0.41</v>
      </c>
      <c r="N12"/>
      <c r="O12" s="5">
        <v>0.93</v>
      </c>
      <c r="P12" s="5">
        <v>0.55000000000000004</v>
      </c>
      <c r="Q12" s="5">
        <v>0.24</v>
      </c>
      <c r="S12" s="5">
        <v>0.93</v>
      </c>
      <c r="T12" s="3">
        <v>29</v>
      </c>
    </row>
    <row r="13" spans="1:20" ht="30" customHeight="1" x14ac:dyDescent="0.3">
      <c r="B13" s="3" t="s">
        <v>14</v>
      </c>
      <c r="E13" s="5">
        <v>1</v>
      </c>
      <c r="F13" s="5">
        <v>0.7</v>
      </c>
      <c r="G13" s="5">
        <v>0.33</v>
      </c>
      <c r="H13"/>
      <c r="I13" s="5">
        <v>0.17</v>
      </c>
      <c r="J13"/>
      <c r="K13" s="5">
        <v>0.23</v>
      </c>
      <c r="L13"/>
      <c r="M13" s="5">
        <v>0.33</v>
      </c>
      <c r="N13"/>
      <c r="O13" s="5">
        <v>0.83</v>
      </c>
      <c r="P13" s="5">
        <v>0.77</v>
      </c>
      <c r="Q13" s="5">
        <v>0.47</v>
      </c>
      <c r="S13" s="5">
        <v>0.73</v>
      </c>
      <c r="T13" s="3">
        <v>30</v>
      </c>
    </row>
    <row r="14" spans="1:20" ht="30" customHeight="1" x14ac:dyDescent="0.3">
      <c r="B14" s="3" t="s">
        <v>15</v>
      </c>
      <c r="E14" s="5">
        <v>0.93</v>
      </c>
      <c r="F14" s="5">
        <v>0.82</v>
      </c>
      <c r="G14" s="5">
        <v>0.39</v>
      </c>
      <c r="H14"/>
      <c r="I14" s="5">
        <v>0.25</v>
      </c>
      <c r="J14"/>
      <c r="K14" s="5">
        <v>0.11</v>
      </c>
      <c r="L14"/>
      <c r="M14" s="5">
        <v>0.32</v>
      </c>
      <c r="N14"/>
      <c r="O14" s="5">
        <v>0.71</v>
      </c>
      <c r="P14" s="5">
        <v>0.18</v>
      </c>
      <c r="Q14" s="5">
        <v>0.11</v>
      </c>
      <c r="S14" s="5">
        <v>0.43</v>
      </c>
      <c r="T14" s="3">
        <v>28</v>
      </c>
    </row>
    <row r="15" spans="1:20" ht="30" customHeight="1" x14ac:dyDescent="0.3">
      <c r="B15" s="3" t="s">
        <v>9</v>
      </c>
      <c r="E15" s="5">
        <v>1</v>
      </c>
      <c r="F15" s="5">
        <v>0.97</v>
      </c>
      <c r="G15" s="5">
        <v>0.33</v>
      </c>
      <c r="H15"/>
      <c r="I15" s="5">
        <v>0.33</v>
      </c>
      <c r="J15"/>
      <c r="K15" s="5">
        <v>0.33</v>
      </c>
      <c r="L15"/>
      <c r="M15" s="5">
        <v>0.4</v>
      </c>
      <c r="N15"/>
      <c r="O15" s="5">
        <v>0.93</v>
      </c>
      <c r="P15" s="5">
        <v>0.6</v>
      </c>
      <c r="Q15" s="5">
        <v>0.4</v>
      </c>
      <c r="S15" s="5">
        <v>0.97</v>
      </c>
      <c r="T15" s="3">
        <v>30</v>
      </c>
    </row>
    <row r="16" spans="1:20" ht="30" customHeight="1" x14ac:dyDescent="0.3">
      <c r="B16" s="3" t="s">
        <v>10</v>
      </c>
      <c r="E16" s="5">
        <v>1</v>
      </c>
      <c r="F16" s="5">
        <v>1</v>
      </c>
      <c r="G16" s="5">
        <v>0.31</v>
      </c>
      <c r="H16"/>
      <c r="I16" s="5">
        <v>0.26</v>
      </c>
      <c r="J16"/>
      <c r="K16" s="5">
        <v>0.23</v>
      </c>
      <c r="L16"/>
      <c r="M16" s="5">
        <v>0.34</v>
      </c>
      <c r="N16"/>
      <c r="O16" s="5">
        <v>0.97</v>
      </c>
      <c r="P16" s="5">
        <v>0.69</v>
      </c>
      <c r="Q16" s="5">
        <v>0.34</v>
      </c>
      <c r="S16" s="5">
        <v>0.86</v>
      </c>
      <c r="T16" s="3">
        <v>35</v>
      </c>
    </row>
    <row r="17" spans="2:20" ht="30" customHeight="1" x14ac:dyDescent="0.3">
      <c r="B17" s="3" t="s">
        <v>16</v>
      </c>
      <c r="E17" s="5">
        <v>0.94</v>
      </c>
      <c r="F17" s="5">
        <v>0.94</v>
      </c>
      <c r="G17" s="5">
        <v>0.67</v>
      </c>
      <c r="H17"/>
      <c r="I17" s="5">
        <v>0.67</v>
      </c>
      <c r="J17"/>
      <c r="K17" s="5">
        <v>0.78</v>
      </c>
      <c r="L17"/>
      <c r="M17" s="5">
        <v>0.56000000000000005</v>
      </c>
      <c r="N17"/>
      <c r="O17" s="5">
        <v>0.89</v>
      </c>
      <c r="P17" s="5">
        <v>0.83</v>
      </c>
      <c r="Q17" s="5">
        <v>0.67</v>
      </c>
      <c r="S17" s="5">
        <v>1</v>
      </c>
      <c r="T17" s="3">
        <v>18</v>
      </c>
    </row>
    <row r="18" spans="2:20" ht="30" customHeight="1" x14ac:dyDescent="0.3">
      <c r="B18" s="3" t="s">
        <v>17</v>
      </c>
      <c r="E18" s="5">
        <v>1</v>
      </c>
      <c r="F18" s="5">
        <v>0.44</v>
      </c>
      <c r="G18" s="5">
        <v>0.72</v>
      </c>
      <c r="H18"/>
      <c r="I18" s="5">
        <v>0.67</v>
      </c>
      <c r="J18"/>
      <c r="K18" s="5">
        <v>0.61</v>
      </c>
      <c r="L18"/>
      <c r="M18" s="5">
        <v>0.56000000000000005</v>
      </c>
      <c r="N18"/>
      <c r="O18" s="5">
        <v>0.5</v>
      </c>
      <c r="P18" s="5">
        <v>0.44</v>
      </c>
      <c r="Q18" s="5">
        <v>0.22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s="6" customFormat="1" ht="30" customHeight="1" x14ac:dyDescent="0.35">
      <c r="E21" s="7">
        <f>AVERAGE(E2:E18)</f>
        <v>0.94352941176470584</v>
      </c>
      <c r="F21" s="7">
        <f t="shared" ref="F21:S21" si="0">AVERAGE(F2:F18)</f>
        <v>0.79470588235294104</v>
      </c>
      <c r="G21" s="7">
        <f t="shared" si="0"/>
        <v>0.45411764705882346</v>
      </c>
      <c r="H21" s="7" t="e">
        <f t="shared" si="0"/>
        <v>#DIV/0!</v>
      </c>
      <c r="I21" s="7">
        <f t="shared" si="0"/>
        <v>0.40647058823529408</v>
      </c>
      <c r="J21" s="7" t="e">
        <f t="shared" si="0"/>
        <v>#DIV/0!</v>
      </c>
      <c r="K21" s="7">
        <f t="shared" si="0"/>
        <v>0.4452941176470589</v>
      </c>
      <c r="L21" s="7" t="e">
        <f t="shared" si="0"/>
        <v>#DIV/0!</v>
      </c>
      <c r="M21" s="7">
        <f t="shared" si="0"/>
        <v>0.50352941176470589</v>
      </c>
      <c r="N21" s="7" t="e">
        <f t="shared" si="0"/>
        <v>#DIV/0!</v>
      </c>
      <c r="O21" s="7">
        <f t="shared" si="0"/>
        <v>0.86352941176470599</v>
      </c>
      <c r="P21" s="7">
        <f t="shared" si="0"/>
        <v>0.67176470588235293</v>
      </c>
      <c r="Q21" s="7">
        <f t="shared" si="0"/>
        <v>0.39764705882352941</v>
      </c>
      <c r="R21" s="7" t="e">
        <f t="shared" si="0"/>
        <v>#DIV/0!</v>
      </c>
      <c r="S21" s="7">
        <f t="shared" si="0"/>
        <v>0.82470588235294129</v>
      </c>
      <c r="T21" s="6">
        <f>SUM(T2:T18)</f>
        <v>477</v>
      </c>
    </row>
  </sheetData>
  <conditionalFormatting sqref="E2:G9 I2:I9 K2:K9 M2:M9 O2:O9 S2:S9 S11:S18 O11:Q18 M11:M18 K11:K18 I11:I18 E11:G18">
    <cfRule type="cellIs" dxfId="131" priority="16" operator="between">
      <formula>0</formula>
      <formula>0.49</formula>
    </cfRule>
    <cfRule type="cellIs" dxfId="130" priority="17" operator="between">
      <formula>0.9</formula>
      <formula>1</formula>
    </cfRule>
    <cfRule type="cellIs" dxfId="129" priority="18" operator="between">
      <formula>0.5</formula>
      <formula>0.89</formula>
    </cfRule>
  </conditionalFormatting>
  <conditionalFormatting sqref="E21">
    <cfRule type="cellIs" dxfId="128" priority="13" operator="between">
      <formula>0.9</formula>
      <formula>1</formula>
    </cfRule>
    <cfRule type="cellIs" dxfId="127" priority="14" operator="between">
      <formula>0.5</formula>
      <formula>0.89</formula>
    </cfRule>
    <cfRule type="cellIs" dxfId="126" priority="15" operator="between">
      <formula>0</formula>
      <formula>0.49</formula>
    </cfRule>
  </conditionalFormatting>
  <conditionalFormatting sqref="P2:Q9">
    <cfRule type="cellIs" dxfId="125" priority="10" operator="between">
      <formula>0</formula>
      <formula>0.49</formula>
    </cfRule>
    <cfRule type="cellIs" dxfId="124" priority="11" operator="between">
      <formula>0.9</formula>
      <formula>1</formula>
    </cfRule>
    <cfRule type="cellIs" dxfId="123" priority="12" operator="between">
      <formula>0.5</formula>
      <formula>0.89</formula>
    </cfRule>
  </conditionalFormatting>
  <conditionalFormatting sqref="S10 O10 M10 K10 I10 E10:G10">
    <cfRule type="cellIs" dxfId="122" priority="7" operator="between">
      <formula>0</formula>
      <formula>0.49</formula>
    </cfRule>
    <cfRule type="cellIs" dxfId="121" priority="8" operator="between">
      <formula>0.9</formula>
      <formula>1</formula>
    </cfRule>
    <cfRule type="cellIs" dxfId="120" priority="9" operator="between">
      <formula>0.5</formula>
      <formula>0.89</formula>
    </cfRule>
  </conditionalFormatting>
  <conditionalFormatting sqref="P10:Q10">
    <cfRule type="cellIs" dxfId="119" priority="4" operator="between">
      <formula>0</formula>
      <formula>0.49</formula>
    </cfRule>
    <cfRule type="cellIs" dxfId="118" priority="5" operator="between">
      <formula>0.9</formula>
      <formula>1</formula>
    </cfRule>
    <cfRule type="cellIs" dxfId="117" priority="6" operator="between">
      <formula>0.5</formula>
      <formula>0.89</formula>
    </cfRule>
  </conditionalFormatting>
  <conditionalFormatting sqref="F21:S21">
    <cfRule type="cellIs" dxfId="116" priority="1" operator="between">
      <formula>0.9</formula>
      <formula>1</formula>
    </cfRule>
    <cfRule type="cellIs" dxfId="115" priority="2" operator="between">
      <formula>0.5</formula>
      <formula>0.89</formula>
    </cfRule>
    <cfRule type="cellIs" dxfId="114" priority="3" operator="between">
      <formula>0</formula>
      <formula>0.49</formula>
    </cfRule>
  </conditionalFormatting>
  <pageMargins left="0" right="0" top="0.5" bottom="0" header="0.3" footer="0.3"/>
  <pageSetup scale="49" orientation="landscape" r:id="rId1"/>
  <headerFooter>
    <oddHeader>&amp;C&amp;"Arial,Regular"&amp;18 3rd Six Weeks Essential Skills by Teacher</oddHeader>
    <oddFooter>&amp;R&amp;A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1"/>
  <sheetViews>
    <sheetView topLeftCell="B1" zoomScale="75" zoomScaleNormal="75" workbookViewId="0">
      <selection activeCell="B1" sqref="A1:XFD1048576"/>
    </sheetView>
  </sheetViews>
  <sheetFormatPr defaultRowHeight="18" x14ac:dyDescent="0.25"/>
  <cols>
    <col min="1" max="1" width="16.42578125" style="3" hidden="1" customWidth="1"/>
    <col min="2" max="2" width="50.140625" style="3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30" customHeight="1" x14ac:dyDescent="0.3">
      <c r="B2" s="3" t="s">
        <v>4</v>
      </c>
      <c r="E2" s="5">
        <v>0.93</v>
      </c>
      <c r="F2" s="5">
        <v>0.73</v>
      </c>
      <c r="G2" s="5">
        <v>0.56999999999999995</v>
      </c>
      <c r="H2"/>
      <c r="I2" s="5">
        <v>0.53</v>
      </c>
      <c r="J2"/>
      <c r="K2" s="5">
        <v>0.56999999999999995</v>
      </c>
      <c r="L2"/>
      <c r="M2" s="5">
        <v>0.6</v>
      </c>
      <c r="N2"/>
      <c r="O2" s="5">
        <v>0.97</v>
      </c>
      <c r="P2" s="5">
        <v>1</v>
      </c>
      <c r="Q2" s="5">
        <v>0.7</v>
      </c>
      <c r="S2" s="5">
        <v>1</v>
      </c>
      <c r="T2" s="3">
        <v>30</v>
      </c>
    </row>
    <row r="3" spans="1:20" ht="30" customHeight="1" x14ac:dyDescent="0.3">
      <c r="B3" s="3" t="s">
        <v>5</v>
      </c>
      <c r="E3" s="5">
        <v>0.97</v>
      </c>
      <c r="F3" s="5">
        <v>0.93</v>
      </c>
      <c r="G3" s="5">
        <v>0.53</v>
      </c>
      <c r="H3"/>
      <c r="I3" s="5">
        <v>0.43</v>
      </c>
      <c r="J3"/>
      <c r="K3" s="5">
        <v>0.6</v>
      </c>
      <c r="L3"/>
      <c r="M3" s="5">
        <v>0.43</v>
      </c>
      <c r="N3"/>
      <c r="O3" s="5">
        <v>1</v>
      </c>
      <c r="P3" s="5">
        <v>0.77</v>
      </c>
      <c r="Q3" s="5">
        <v>0.5</v>
      </c>
      <c r="S3" s="5">
        <v>0.87</v>
      </c>
      <c r="T3" s="3">
        <v>30</v>
      </c>
    </row>
    <row r="4" spans="1:20" ht="30" customHeight="1" x14ac:dyDescent="0.3">
      <c r="B4" s="3" t="s">
        <v>18</v>
      </c>
      <c r="E4" s="5">
        <v>1</v>
      </c>
      <c r="F4" s="5">
        <v>0.83</v>
      </c>
      <c r="G4" s="5">
        <v>1</v>
      </c>
      <c r="H4"/>
      <c r="I4" s="5">
        <v>0.94</v>
      </c>
      <c r="J4"/>
      <c r="K4" s="5">
        <v>1</v>
      </c>
      <c r="L4"/>
      <c r="M4" s="5">
        <v>1</v>
      </c>
      <c r="N4"/>
      <c r="O4" s="5">
        <v>0.89</v>
      </c>
      <c r="P4" s="5">
        <v>1</v>
      </c>
      <c r="Q4" s="5">
        <v>0.94</v>
      </c>
      <c r="S4" s="5">
        <v>1</v>
      </c>
      <c r="T4" s="3">
        <v>18</v>
      </c>
    </row>
    <row r="5" spans="1:20" ht="30" customHeight="1" x14ac:dyDescent="0.3">
      <c r="B5" s="3" t="s">
        <v>19</v>
      </c>
      <c r="E5" s="5">
        <v>0.97</v>
      </c>
      <c r="F5" s="5">
        <v>1</v>
      </c>
      <c r="G5" s="5">
        <v>0.75</v>
      </c>
      <c r="H5"/>
      <c r="I5" s="5">
        <v>0.72</v>
      </c>
      <c r="J5"/>
      <c r="K5" s="5">
        <v>0.81</v>
      </c>
      <c r="L5"/>
      <c r="M5" s="5">
        <v>0.78</v>
      </c>
      <c r="N5"/>
      <c r="O5" s="5">
        <v>1</v>
      </c>
      <c r="P5" s="5">
        <v>0.89</v>
      </c>
      <c r="Q5" s="5">
        <v>0.81</v>
      </c>
      <c r="S5" s="5">
        <v>0.92</v>
      </c>
      <c r="T5" s="3">
        <v>36</v>
      </c>
    </row>
    <row r="6" spans="1:20" ht="30" customHeight="1" x14ac:dyDescent="0.3">
      <c r="B6" s="3" t="s">
        <v>6</v>
      </c>
      <c r="E6" s="5">
        <v>0.87</v>
      </c>
      <c r="F6" s="5">
        <v>0.7</v>
      </c>
      <c r="G6" s="5">
        <v>0.56999999999999995</v>
      </c>
      <c r="H6"/>
      <c r="I6" s="5">
        <v>0.6</v>
      </c>
      <c r="J6"/>
      <c r="K6" s="5">
        <v>0.73</v>
      </c>
      <c r="L6"/>
      <c r="M6" s="5">
        <v>0.63</v>
      </c>
      <c r="N6"/>
      <c r="O6" s="5">
        <v>1</v>
      </c>
      <c r="P6" s="5">
        <v>0.9</v>
      </c>
      <c r="Q6" s="5">
        <v>0.3</v>
      </c>
      <c r="S6" s="5">
        <v>0.8</v>
      </c>
      <c r="T6" s="3">
        <v>30</v>
      </c>
    </row>
    <row r="7" spans="1:20" ht="30" customHeight="1" x14ac:dyDescent="0.3">
      <c r="B7" s="3" t="s">
        <v>7</v>
      </c>
      <c r="E7" s="5">
        <v>0.72</v>
      </c>
      <c r="F7" s="5">
        <v>0.78</v>
      </c>
      <c r="G7" s="5">
        <v>0.78</v>
      </c>
      <c r="H7"/>
      <c r="I7" s="5">
        <v>0.78</v>
      </c>
      <c r="J7"/>
      <c r="K7" s="5">
        <v>0.89</v>
      </c>
      <c r="L7"/>
      <c r="M7" s="5">
        <v>0.78</v>
      </c>
      <c r="N7"/>
      <c r="O7" s="5">
        <v>0.72</v>
      </c>
      <c r="P7" s="5">
        <v>0.94</v>
      </c>
      <c r="Q7" s="5">
        <v>0.83</v>
      </c>
      <c r="S7" s="5">
        <v>1</v>
      </c>
      <c r="T7" s="3">
        <v>18</v>
      </c>
    </row>
    <row r="8" spans="1:20" ht="30" customHeight="1" x14ac:dyDescent="0.3">
      <c r="B8" s="3" t="s">
        <v>11</v>
      </c>
      <c r="E8" s="5">
        <v>1</v>
      </c>
      <c r="F8" s="5">
        <v>0.94</v>
      </c>
      <c r="G8" s="5">
        <v>0.31</v>
      </c>
      <c r="H8"/>
      <c r="I8" s="5">
        <v>0.25</v>
      </c>
      <c r="J8"/>
      <c r="K8" s="5">
        <v>0.25</v>
      </c>
      <c r="L8"/>
      <c r="M8" s="5">
        <v>0.5</v>
      </c>
      <c r="N8"/>
      <c r="O8" s="5">
        <v>1</v>
      </c>
      <c r="P8" s="5">
        <v>0.59</v>
      </c>
      <c r="Q8" s="5">
        <v>0.66</v>
      </c>
      <c r="S8" s="5">
        <v>0.88</v>
      </c>
      <c r="T8" s="3">
        <v>32</v>
      </c>
    </row>
    <row r="9" spans="1:20" ht="30" customHeight="1" x14ac:dyDescent="0.3">
      <c r="B9" s="3" t="s">
        <v>36</v>
      </c>
      <c r="E9" s="5">
        <v>1</v>
      </c>
      <c r="F9" s="5">
        <v>0.74</v>
      </c>
      <c r="G9" s="5">
        <v>0.65</v>
      </c>
      <c r="H9"/>
      <c r="I9" s="5">
        <v>0.65</v>
      </c>
      <c r="J9"/>
      <c r="K9" s="5">
        <v>0.94</v>
      </c>
      <c r="L9"/>
      <c r="M9" s="5">
        <v>0.71</v>
      </c>
      <c r="N9"/>
      <c r="O9" s="5">
        <v>0.9</v>
      </c>
      <c r="P9" s="5">
        <v>0.68</v>
      </c>
      <c r="Q9" s="5">
        <v>0.61</v>
      </c>
      <c r="S9" s="5">
        <v>0.97</v>
      </c>
      <c r="T9" s="3">
        <v>31</v>
      </c>
    </row>
    <row r="10" spans="1:20" ht="30" customHeight="1" x14ac:dyDescent="0.3">
      <c r="B10" s="3" t="s">
        <v>12</v>
      </c>
      <c r="E10" s="5">
        <v>0.87</v>
      </c>
      <c r="F10" s="5">
        <v>0.97</v>
      </c>
      <c r="G10" s="5">
        <v>0.65</v>
      </c>
      <c r="H10"/>
      <c r="I10" s="5">
        <v>0.61</v>
      </c>
      <c r="J10"/>
      <c r="K10" s="5">
        <v>0.61</v>
      </c>
      <c r="L10"/>
      <c r="M10" s="5">
        <v>0.9</v>
      </c>
      <c r="N10"/>
      <c r="O10" s="5">
        <v>0.97</v>
      </c>
      <c r="P10" s="5">
        <v>0.84</v>
      </c>
      <c r="Q10" s="5">
        <v>0.61</v>
      </c>
      <c r="S10" s="5">
        <v>1</v>
      </c>
      <c r="T10" s="3">
        <v>31</v>
      </c>
    </row>
    <row r="11" spans="1:20" ht="30" customHeight="1" x14ac:dyDescent="0.3">
      <c r="B11" s="3" t="s">
        <v>8</v>
      </c>
      <c r="E11" s="5">
        <v>1</v>
      </c>
      <c r="F11" s="5">
        <v>0.9</v>
      </c>
      <c r="G11" s="5">
        <v>0.56999999999999995</v>
      </c>
      <c r="H11"/>
      <c r="I11" s="5">
        <v>0.5</v>
      </c>
      <c r="J11"/>
      <c r="K11" s="5">
        <v>0.37</v>
      </c>
      <c r="L11"/>
      <c r="M11" s="5">
        <v>0.63</v>
      </c>
      <c r="N11"/>
      <c r="O11" s="5">
        <v>0.9</v>
      </c>
      <c r="P11" s="5">
        <v>0.93</v>
      </c>
      <c r="Q11" s="5">
        <v>0.4</v>
      </c>
      <c r="S11" s="5">
        <v>0.97</v>
      </c>
      <c r="T11" s="3">
        <v>30</v>
      </c>
    </row>
    <row r="12" spans="1:20" ht="30" customHeight="1" x14ac:dyDescent="0.3">
      <c r="B12" s="3" t="s">
        <v>13</v>
      </c>
      <c r="E12" s="5">
        <v>0.9</v>
      </c>
      <c r="F12" s="5">
        <v>0.83</v>
      </c>
      <c r="G12" s="5">
        <v>0.37</v>
      </c>
      <c r="H12"/>
      <c r="I12" s="5">
        <v>0.37</v>
      </c>
      <c r="J12"/>
      <c r="K12" s="5">
        <v>0.67</v>
      </c>
      <c r="L12"/>
      <c r="M12" s="5">
        <v>0.47</v>
      </c>
      <c r="N12"/>
      <c r="O12" s="5">
        <v>0.97</v>
      </c>
      <c r="P12" s="5">
        <v>0.73</v>
      </c>
      <c r="Q12" s="5">
        <v>0.37</v>
      </c>
      <c r="S12" s="5">
        <v>0.93</v>
      </c>
      <c r="T12" s="3">
        <v>30</v>
      </c>
    </row>
    <row r="13" spans="1:20" ht="30" customHeight="1" x14ac:dyDescent="0.3">
      <c r="B13" s="3" t="s">
        <v>14</v>
      </c>
      <c r="E13" s="5">
        <v>1</v>
      </c>
      <c r="F13" s="5">
        <v>0.73</v>
      </c>
      <c r="G13" s="5">
        <v>0.6</v>
      </c>
      <c r="H13"/>
      <c r="I13" s="5">
        <v>0.47</v>
      </c>
      <c r="J13"/>
      <c r="K13" s="5">
        <v>0.37</v>
      </c>
      <c r="L13"/>
      <c r="M13" s="5">
        <v>0.5</v>
      </c>
      <c r="N13"/>
      <c r="O13" s="5">
        <v>0.93</v>
      </c>
      <c r="P13" s="5">
        <v>0.77</v>
      </c>
      <c r="Q13" s="5">
        <v>0.63</v>
      </c>
      <c r="S13" s="5">
        <v>0.73</v>
      </c>
      <c r="T13" s="3">
        <v>30</v>
      </c>
    </row>
    <row r="14" spans="1:20" ht="30" customHeight="1" x14ac:dyDescent="0.3">
      <c r="B14" s="3" t="s">
        <v>15</v>
      </c>
      <c r="E14" s="5">
        <v>0.96</v>
      </c>
      <c r="F14" s="5">
        <v>1</v>
      </c>
      <c r="G14" s="5">
        <v>0.77</v>
      </c>
      <c r="H14"/>
      <c r="I14" s="5">
        <v>0.65</v>
      </c>
      <c r="J14"/>
      <c r="K14" s="5">
        <v>0.35</v>
      </c>
      <c r="L14"/>
      <c r="M14" s="5">
        <v>0.57999999999999996</v>
      </c>
      <c r="N14"/>
      <c r="O14" s="5">
        <v>0.96</v>
      </c>
      <c r="P14" s="5">
        <v>0.73</v>
      </c>
      <c r="Q14" s="5">
        <v>0.46</v>
      </c>
      <c r="S14" s="5">
        <v>0.73</v>
      </c>
      <c r="T14" s="3">
        <v>26</v>
      </c>
    </row>
    <row r="15" spans="1:20" ht="30" customHeight="1" x14ac:dyDescent="0.3">
      <c r="B15" s="3" t="s">
        <v>9</v>
      </c>
      <c r="E15" s="5">
        <v>1</v>
      </c>
      <c r="F15" s="5">
        <v>0.97</v>
      </c>
      <c r="G15" s="5">
        <v>0.5</v>
      </c>
      <c r="H15"/>
      <c r="I15" s="5">
        <v>0.47</v>
      </c>
      <c r="J15"/>
      <c r="K15" s="5">
        <v>0.47</v>
      </c>
      <c r="L15"/>
      <c r="M15" s="5">
        <v>0.47</v>
      </c>
      <c r="N15"/>
      <c r="O15" s="5">
        <v>1</v>
      </c>
      <c r="P15" s="5">
        <v>0.9</v>
      </c>
      <c r="Q15" s="5">
        <v>0.67</v>
      </c>
      <c r="S15" s="5">
        <v>1</v>
      </c>
      <c r="T15" s="3">
        <v>30</v>
      </c>
    </row>
    <row r="16" spans="1:20" ht="30" customHeight="1" x14ac:dyDescent="0.3">
      <c r="B16" s="3" t="s">
        <v>10</v>
      </c>
      <c r="E16" s="5">
        <v>1</v>
      </c>
      <c r="F16" s="5">
        <v>1</v>
      </c>
      <c r="G16" s="5">
        <v>0.51</v>
      </c>
      <c r="H16"/>
      <c r="I16" s="5">
        <v>0.4</v>
      </c>
      <c r="J16"/>
      <c r="K16" s="5">
        <v>0.37</v>
      </c>
      <c r="L16"/>
      <c r="M16" s="5">
        <v>0.54</v>
      </c>
      <c r="N16"/>
      <c r="O16" s="5">
        <v>0.94</v>
      </c>
      <c r="P16" s="5">
        <v>0.83</v>
      </c>
      <c r="Q16" s="5">
        <v>0.69</v>
      </c>
      <c r="S16" s="5">
        <v>0.89</v>
      </c>
      <c r="T16" s="3">
        <v>35</v>
      </c>
    </row>
    <row r="17" spans="2:20" ht="30" customHeight="1" x14ac:dyDescent="0.3">
      <c r="B17" s="3" t="s">
        <v>16</v>
      </c>
      <c r="E17" s="5">
        <v>0.94</v>
      </c>
      <c r="F17" s="5">
        <v>0.94</v>
      </c>
      <c r="G17" s="5">
        <v>0.89</v>
      </c>
      <c r="H17"/>
      <c r="I17" s="5">
        <v>0.78</v>
      </c>
      <c r="J17"/>
      <c r="K17" s="5">
        <v>0.89</v>
      </c>
      <c r="L17"/>
      <c r="M17" s="5">
        <v>0.78</v>
      </c>
      <c r="N17"/>
      <c r="O17" s="5">
        <v>0.89</v>
      </c>
      <c r="P17" s="5">
        <v>1</v>
      </c>
      <c r="Q17" s="5">
        <v>0.83</v>
      </c>
      <c r="S17" s="5">
        <v>1</v>
      </c>
      <c r="T17" s="3">
        <v>18</v>
      </c>
    </row>
    <row r="18" spans="2:20" ht="30" customHeight="1" x14ac:dyDescent="0.3">
      <c r="B18" s="3" t="s">
        <v>17</v>
      </c>
      <c r="E18" s="5">
        <v>1</v>
      </c>
      <c r="F18" s="5">
        <v>0.83</v>
      </c>
      <c r="G18" s="5">
        <v>0.94</v>
      </c>
      <c r="H18"/>
      <c r="I18" s="5">
        <v>0.78</v>
      </c>
      <c r="J18"/>
      <c r="K18" s="5">
        <v>0.94</v>
      </c>
      <c r="L18"/>
      <c r="M18" s="5">
        <v>0.94</v>
      </c>
      <c r="N18"/>
      <c r="O18" s="5">
        <v>0.89</v>
      </c>
      <c r="P18" s="5">
        <v>1</v>
      </c>
      <c r="Q18" s="5">
        <v>1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s="6" customFormat="1" ht="30" customHeight="1" x14ac:dyDescent="0.35">
      <c r="E21" s="7">
        <f>AVERAGE(E2:E18)</f>
        <v>0.94882352941176484</v>
      </c>
      <c r="F21" s="7">
        <f t="shared" ref="F21:S21" si="0">AVERAGE(F2:F18)</f>
        <v>0.871764705882353</v>
      </c>
      <c r="G21" s="7">
        <f t="shared" si="0"/>
        <v>0.64470588235294124</v>
      </c>
      <c r="H21" s="7" t="e">
        <f t="shared" si="0"/>
        <v>#DIV/0!</v>
      </c>
      <c r="I21" s="7">
        <f t="shared" si="0"/>
        <v>0.58411764705882352</v>
      </c>
      <c r="J21" s="7" t="e">
        <f t="shared" si="0"/>
        <v>#DIV/0!</v>
      </c>
      <c r="K21" s="7">
        <f t="shared" si="0"/>
        <v>0.63705882352941179</v>
      </c>
      <c r="L21" s="7" t="e">
        <f t="shared" si="0"/>
        <v>#DIV/0!</v>
      </c>
      <c r="M21" s="7">
        <f t="shared" si="0"/>
        <v>0.66117647058823525</v>
      </c>
      <c r="N21" s="7" t="e">
        <f t="shared" si="0"/>
        <v>#DIV/0!</v>
      </c>
      <c r="O21" s="7">
        <f t="shared" si="0"/>
        <v>0.93705882352941183</v>
      </c>
      <c r="P21" s="7">
        <f t="shared" si="0"/>
        <v>0.8529411764705882</v>
      </c>
      <c r="Q21" s="7">
        <f t="shared" si="0"/>
        <v>0.64764705882352935</v>
      </c>
      <c r="R21" s="7" t="e">
        <f t="shared" si="0"/>
        <v>#DIV/0!</v>
      </c>
      <c r="S21" s="7">
        <f t="shared" si="0"/>
        <v>0.92294117647058826</v>
      </c>
      <c r="T21" s="6">
        <f>SUM(T2:T18)</f>
        <v>473</v>
      </c>
    </row>
  </sheetData>
  <conditionalFormatting sqref="E2:G9 I2:I9 K2:K9 M2:M9 O2:O9 S2:S9 S11:S18 O11:Q18 M11:M18 K11:K18 I11:I18 E11:G18">
    <cfRule type="cellIs" dxfId="113" priority="16" operator="between">
      <formula>0</formula>
      <formula>0.49</formula>
    </cfRule>
    <cfRule type="cellIs" dxfId="112" priority="17" operator="between">
      <formula>0.9</formula>
      <formula>1</formula>
    </cfRule>
    <cfRule type="cellIs" dxfId="111" priority="18" operator="between">
      <formula>0.5</formula>
      <formula>0.89</formula>
    </cfRule>
  </conditionalFormatting>
  <conditionalFormatting sqref="E21">
    <cfRule type="cellIs" dxfId="110" priority="13" operator="between">
      <formula>0.9</formula>
      <formula>1</formula>
    </cfRule>
    <cfRule type="cellIs" dxfId="109" priority="14" operator="between">
      <formula>0.5</formula>
      <formula>0.89</formula>
    </cfRule>
    <cfRule type="cellIs" dxfId="108" priority="15" operator="between">
      <formula>0</formula>
      <formula>0.49</formula>
    </cfRule>
  </conditionalFormatting>
  <conditionalFormatting sqref="P2:Q9">
    <cfRule type="cellIs" dxfId="107" priority="10" operator="between">
      <formula>0</formula>
      <formula>0.49</formula>
    </cfRule>
    <cfRule type="cellIs" dxfId="106" priority="11" operator="between">
      <formula>0.9</formula>
      <formula>1</formula>
    </cfRule>
    <cfRule type="cellIs" dxfId="105" priority="12" operator="between">
      <formula>0.5</formula>
      <formula>0.89</formula>
    </cfRule>
  </conditionalFormatting>
  <conditionalFormatting sqref="S10 O10 M10 K10 I10 E10:G10">
    <cfRule type="cellIs" dxfId="104" priority="7" operator="between">
      <formula>0</formula>
      <formula>0.49</formula>
    </cfRule>
    <cfRule type="cellIs" dxfId="103" priority="8" operator="between">
      <formula>0.9</formula>
      <formula>1</formula>
    </cfRule>
    <cfRule type="cellIs" dxfId="102" priority="9" operator="between">
      <formula>0.5</formula>
      <formula>0.89</formula>
    </cfRule>
  </conditionalFormatting>
  <conditionalFormatting sqref="P10:Q10">
    <cfRule type="cellIs" dxfId="101" priority="4" operator="between">
      <formula>0</formula>
      <formula>0.49</formula>
    </cfRule>
    <cfRule type="cellIs" dxfId="100" priority="5" operator="between">
      <formula>0.9</formula>
      <formula>1</formula>
    </cfRule>
    <cfRule type="cellIs" dxfId="99" priority="6" operator="between">
      <formula>0.5</formula>
      <formula>0.89</formula>
    </cfRule>
  </conditionalFormatting>
  <conditionalFormatting sqref="F21:S21">
    <cfRule type="cellIs" dxfId="98" priority="1" operator="between">
      <formula>0.9</formula>
      <formula>1</formula>
    </cfRule>
    <cfRule type="cellIs" dxfId="97" priority="2" operator="between">
      <formula>0.5</formula>
      <formula>0.89</formula>
    </cfRule>
    <cfRule type="cellIs" dxfId="96" priority="3" operator="between">
      <formula>0</formula>
      <formula>0.49</formula>
    </cfRule>
  </conditionalFormatting>
  <pageMargins left="0.45" right="0.45" top="0.5" bottom="0.5" header="0.3" footer="0.3"/>
  <pageSetup scale="46" orientation="landscape" r:id="rId1"/>
  <headerFooter>
    <oddHeader>&amp;C&amp;18&amp;A 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1"/>
  <sheetViews>
    <sheetView topLeftCell="B2" zoomScale="75" zoomScaleNormal="75" workbookViewId="0">
      <selection activeCell="O21" sqref="O21"/>
    </sheetView>
  </sheetViews>
  <sheetFormatPr defaultRowHeight="18" x14ac:dyDescent="0.25"/>
  <cols>
    <col min="1" max="1" width="16.42578125" style="3" hidden="1" customWidth="1"/>
    <col min="2" max="2" width="50.140625" style="3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20.25" customHeight="1" x14ac:dyDescent="0.3">
      <c r="B2" s="3" t="s">
        <v>4</v>
      </c>
      <c r="E2" s="5">
        <v>0.93</v>
      </c>
      <c r="F2" s="5">
        <v>0.8</v>
      </c>
      <c r="G2" s="5">
        <v>0.67</v>
      </c>
      <c r="H2"/>
      <c r="I2" s="5">
        <v>0.67</v>
      </c>
      <c r="J2"/>
      <c r="K2" s="5">
        <v>0.8</v>
      </c>
      <c r="L2"/>
      <c r="M2" s="5">
        <v>0.73</v>
      </c>
      <c r="N2"/>
      <c r="O2" s="5">
        <v>1</v>
      </c>
      <c r="P2" s="5">
        <v>1</v>
      </c>
      <c r="Q2" s="5">
        <v>0.83</v>
      </c>
      <c r="S2" s="5">
        <v>1</v>
      </c>
      <c r="T2" s="3">
        <v>30</v>
      </c>
    </row>
    <row r="3" spans="1:20" ht="20.25" customHeight="1" x14ac:dyDescent="0.3">
      <c r="B3" s="3" t="s">
        <v>5</v>
      </c>
      <c r="E3" s="5">
        <v>1</v>
      </c>
      <c r="F3" s="5">
        <v>0.97</v>
      </c>
      <c r="G3" s="5">
        <v>0.7</v>
      </c>
      <c r="H3"/>
      <c r="I3" s="5">
        <v>0.7</v>
      </c>
      <c r="J3"/>
      <c r="K3" s="5">
        <v>0.73</v>
      </c>
      <c r="L3"/>
      <c r="M3" s="5">
        <v>0.6</v>
      </c>
      <c r="N3"/>
      <c r="O3" s="5">
        <v>1</v>
      </c>
      <c r="P3" s="5">
        <v>0.97</v>
      </c>
      <c r="Q3" s="5">
        <v>0.7</v>
      </c>
      <c r="S3" s="5">
        <v>0.9</v>
      </c>
      <c r="T3" s="3">
        <v>30</v>
      </c>
    </row>
    <row r="4" spans="1:20" ht="20.25" customHeight="1" x14ac:dyDescent="0.3">
      <c r="B4" s="3" t="s">
        <v>18</v>
      </c>
      <c r="E4" s="5">
        <v>1</v>
      </c>
      <c r="F4" s="5">
        <v>0.89</v>
      </c>
      <c r="G4" s="5">
        <v>1</v>
      </c>
      <c r="H4"/>
      <c r="I4" s="5">
        <v>1</v>
      </c>
      <c r="J4"/>
      <c r="K4" s="5">
        <v>1</v>
      </c>
      <c r="L4"/>
      <c r="M4" s="5">
        <v>1</v>
      </c>
      <c r="N4"/>
      <c r="O4" s="5">
        <v>1</v>
      </c>
      <c r="P4" s="5">
        <v>1</v>
      </c>
      <c r="Q4" s="5">
        <v>1</v>
      </c>
      <c r="S4" s="5">
        <v>1</v>
      </c>
      <c r="T4" s="3">
        <v>18</v>
      </c>
    </row>
    <row r="5" spans="1:20" ht="20.25" customHeight="1" x14ac:dyDescent="0.3">
      <c r="B5" s="3" t="s">
        <v>19</v>
      </c>
      <c r="E5" s="5">
        <v>0.97</v>
      </c>
      <c r="F5" s="5">
        <v>1</v>
      </c>
      <c r="G5" s="5">
        <v>0.92</v>
      </c>
      <c r="H5"/>
      <c r="I5" s="5">
        <v>0.89</v>
      </c>
      <c r="J5"/>
      <c r="K5" s="5">
        <v>0.92</v>
      </c>
      <c r="L5"/>
      <c r="M5" s="5">
        <v>0.83</v>
      </c>
      <c r="N5"/>
      <c r="O5" s="5">
        <v>1</v>
      </c>
      <c r="P5" s="5">
        <v>0.97</v>
      </c>
      <c r="Q5" s="5">
        <v>0.83</v>
      </c>
      <c r="S5" s="5">
        <v>0.92</v>
      </c>
      <c r="T5" s="3">
        <v>36</v>
      </c>
    </row>
    <row r="6" spans="1:20" ht="20.25" customHeight="1" x14ac:dyDescent="0.3">
      <c r="B6" s="3" t="s">
        <v>6</v>
      </c>
      <c r="E6" s="5">
        <v>0.87</v>
      </c>
      <c r="F6" s="5">
        <v>0.7</v>
      </c>
      <c r="G6" s="5">
        <v>0.63</v>
      </c>
      <c r="H6"/>
      <c r="I6" s="5">
        <v>0.67</v>
      </c>
      <c r="J6"/>
      <c r="K6" s="5">
        <v>0.77</v>
      </c>
      <c r="L6"/>
      <c r="M6" s="5">
        <v>0.83</v>
      </c>
      <c r="N6"/>
      <c r="O6" s="5">
        <v>1</v>
      </c>
      <c r="P6" s="5">
        <v>0.97</v>
      </c>
      <c r="Q6" s="5">
        <v>0.56999999999999995</v>
      </c>
      <c r="S6" s="5">
        <v>0.8</v>
      </c>
      <c r="T6" s="3">
        <v>30</v>
      </c>
    </row>
    <row r="7" spans="1:20" ht="20.25" customHeight="1" x14ac:dyDescent="0.3">
      <c r="B7" s="3" t="s">
        <v>7</v>
      </c>
      <c r="E7" s="5">
        <v>0.94</v>
      </c>
      <c r="F7" s="5">
        <v>0.89</v>
      </c>
      <c r="G7" s="5">
        <v>1</v>
      </c>
      <c r="H7"/>
      <c r="I7" s="5">
        <v>1</v>
      </c>
      <c r="J7"/>
      <c r="K7" s="5">
        <v>0.89</v>
      </c>
      <c r="L7"/>
      <c r="M7" s="5">
        <v>0.94</v>
      </c>
      <c r="N7"/>
      <c r="O7" s="5">
        <v>0.72</v>
      </c>
      <c r="P7" s="5">
        <v>0.94</v>
      </c>
      <c r="Q7" s="5">
        <v>0.83</v>
      </c>
      <c r="S7" s="5">
        <v>1</v>
      </c>
      <c r="T7" s="3">
        <v>18</v>
      </c>
    </row>
    <row r="8" spans="1:20" ht="20.25" customHeight="1" x14ac:dyDescent="0.3">
      <c r="B8" s="3" t="s">
        <v>11</v>
      </c>
      <c r="E8" s="5">
        <v>1</v>
      </c>
      <c r="F8" s="5">
        <v>0.97</v>
      </c>
      <c r="G8" s="5">
        <v>0.19</v>
      </c>
      <c r="H8"/>
      <c r="I8" s="5">
        <v>0.25</v>
      </c>
      <c r="J8"/>
      <c r="K8" s="5">
        <v>0.25</v>
      </c>
      <c r="L8"/>
      <c r="M8" s="5">
        <v>0.5</v>
      </c>
      <c r="N8"/>
      <c r="O8" s="5">
        <v>1</v>
      </c>
      <c r="P8" s="5">
        <v>0.89</v>
      </c>
      <c r="Q8" s="5">
        <v>0.66</v>
      </c>
      <c r="S8" s="5">
        <v>0.81</v>
      </c>
      <c r="T8" s="3">
        <v>32</v>
      </c>
    </row>
    <row r="9" spans="1:20" ht="20.25" customHeight="1" x14ac:dyDescent="0.3">
      <c r="B9" s="3" t="s">
        <v>36</v>
      </c>
      <c r="E9" s="5">
        <v>1</v>
      </c>
      <c r="F9" s="5">
        <v>0.75</v>
      </c>
      <c r="G9" s="5">
        <v>0.66</v>
      </c>
      <c r="H9"/>
      <c r="I9" s="5">
        <v>0.63</v>
      </c>
      <c r="J9"/>
      <c r="K9" s="5">
        <v>0.91</v>
      </c>
      <c r="L9"/>
      <c r="M9" s="5">
        <v>0.69</v>
      </c>
      <c r="N9"/>
      <c r="O9" s="5">
        <v>0.88</v>
      </c>
      <c r="P9" s="5">
        <v>0.66</v>
      </c>
      <c r="Q9" s="5">
        <v>0.59</v>
      </c>
      <c r="S9" s="5">
        <v>0.97</v>
      </c>
      <c r="T9" s="3">
        <v>32</v>
      </c>
    </row>
    <row r="10" spans="1:20" ht="20.25" customHeight="1" x14ac:dyDescent="0.3">
      <c r="B10" s="3" t="s">
        <v>12</v>
      </c>
      <c r="E10" s="5">
        <v>0.94</v>
      </c>
      <c r="F10" s="5">
        <v>1</v>
      </c>
      <c r="G10" s="5">
        <v>0.77</v>
      </c>
      <c r="H10"/>
      <c r="I10" s="5">
        <v>0.74</v>
      </c>
      <c r="J10"/>
      <c r="K10" s="5">
        <v>0.74</v>
      </c>
      <c r="L10"/>
      <c r="M10" s="5">
        <v>0.97</v>
      </c>
      <c r="N10"/>
      <c r="O10" s="5">
        <v>0.97</v>
      </c>
      <c r="P10" s="5">
        <v>0.94</v>
      </c>
      <c r="Q10" s="5">
        <v>0.77</v>
      </c>
      <c r="S10" s="5">
        <v>1</v>
      </c>
      <c r="T10" s="3">
        <v>31</v>
      </c>
    </row>
    <row r="11" spans="1:20" ht="20.25" customHeight="1" x14ac:dyDescent="0.3">
      <c r="B11" s="3" t="s">
        <v>8</v>
      </c>
      <c r="E11" s="5">
        <v>0.97</v>
      </c>
      <c r="F11" s="5">
        <v>0.87</v>
      </c>
      <c r="G11" s="5">
        <v>0.53</v>
      </c>
      <c r="H11"/>
      <c r="I11" s="5">
        <v>0.47</v>
      </c>
      <c r="J11"/>
      <c r="K11" s="5">
        <v>0.33</v>
      </c>
      <c r="L11"/>
      <c r="M11" s="5">
        <v>0.6</v>
      </c>
      <c r="N11"/>
      <c r="O11" s="5">
        <v>0.87</v>
      </c>
      <c r="P11" s="5">
        <v>0.9</v>
      </c>
      <c r="Q11" s="5">
        <v>0.6</v>
      </c>
      <c r="S11" s="5">
        <v>0.93</v>
      </c>
      <c r="T11" s="3">
        <v>30</v>
      </c>
    </row>
    <row r="12" spans="1:20" ht="20.25" customHeight="1" x14ac:dyDescent="0.3">
      <c r="B12" s="3" t="s">
        <v>13</v>
      </c>
      <c r="E12" s="5">
        <v>0.94</v>
      </c>
      <c r="F12" s="5">
        <v>0.87</v>
      </c>
      <c r="G12" s="5">
        <v>0.52</v>
      </c>
      <c r="H12"/>
      <c r="I12" s="5">
        <v>0.57999999999999996</v>
      </c>
      <c r="J12"/>
      <c r="K12" s="5">
        <v>0.77</v>
      </c>
      <c r="L12"/>
      <c r="M12" s="5">
        <v>0.57999999999999996</v>
      </c>
      <c r="N12"/>
      <c r="O12" s="5">
        <v>1</v>
      </c>
      <c r="P12" s="5">
        <v>0.9</v>
      </c>
      <c r="Q12" s="5">
        <v>0.48</v>
      </c>
      <c r="S12" s="5">
        <v>0.97</v>
      </c>
      <c r="T12" s="3">
        <v>31</v>
      </c>
    </row>
    <row r="13" spans="1:20" ht="20.25" customHeight="1" x14ac:dyDescent="0.3">
      <c r="B13" s="3" t="s">
        <v>14</v>
      </c>
      <c r="E13" s="5">
        <v>1</v>
      </c>
      <c r="F13" s="5">
        <v>0.73</v>
      </c>
      <c r="G13" s="5">
        <v>0.83</v>
      </c>
      <c r="H13"/>
      <c r="I13" s="5">
        <v>0.77</v>
      </c>
      <c r="J13"/>
      <c r="K13" s="5">
        <v>0.56999999999999995</v>
      </c>
      <c r="L13"/>
      <c r="M13" s="5">
        <v>0.6</v>
      </c>
      <c r="N13"/>
      <c r="O13" s="5">
        <v>0.93</v>
      </c>
      <c r="P13" s="5">
        <v>0.9</v>
      </c>
      <c r="Q13" s="5">
        <v>0.67</v>
      </c>
      <c r="S13" s="5">
        <v>0.77</v>
      </c>
      <c r="T13" s="3">
        <v>30</v>
      </c>
    </row>
    <row r="14" spans="1:20" ht="20.25" customHeight="1" x14ac:dyDescent="0.3">
      <c r="B14" s="3" t="s">
        <v>15</v>
      </c>
      <c r="E14" s="5">
        <v>0.96</v>
      </c>
      <c r="F14" s="5">
        <v>1</v>
      </c>
      <c r="G14" s="5">
        <v>0.78</v>
      </c>
      <c r="H14"/>
      <c r="I14" s="5">
        <v>0.67</v>
      </c>
      <c r="J14"/>
      <c r="K14" s="5">
        <v>0.37</v>
      </c>
      <c r="L14"/>
      <c r="M14" s="5">
        <v>0.59</v>
      </c>
      <c r="N14"/>
      <c r="O14" s="5">
        <v>0.96</v>
      </c>
      <c r="P14" s="5">
        <v>0.81</v>
      </c>
      <c r="Q14" s="5">
        <v>0.56000000000000005</v>
      </c>
      <c r="S14" s="5">
        <v>0.7</v>
      </c>
      <c r="T14" s="3">
        <v>27</v>
      </c>
    </row>
    <row r="15" spans="1:20" ht="20.25" customHeight="1" x14ac:dyDescent="0.3">
      <c r="B15" s="3" t="s">
        <v>9</v>
      </c>
      <c r="E15" s="5">
        <v>1</v>
      </c>
      <c r="F15" s="5">
        <v>1</v>
      </c>
      <c r="G15" s="5">
        <v>0.63</v>
      </c>
      <c r="H15"/>
      <c r="I15" s="5">
        <v>0.88</v>
      </c>
      <c r="J15"/>
      <c r="K15" s="5">
        <v>0.75</v>
      </c>
      <c r="L15"/>
      <c r="M15" s="5">
        <v>0.91</v>
      </c>
      <c r="N15"/>
      <c r="O15" s="5">
        <v>1</v>
      </c>
      <c r="P15" s="5">
        <v>0.97</v>
      </c>
      <c r="Q15" s="5">
        <v>0.97</v>
      </c>
      <c r="S15" s="5">
        <v>1</v>
      </c>
      <c r="T15" s="3">
        <v>32</v>
      </c>
    </row>
    <row r="16" spans="1:20" ht="20.25" customHeight="1" x14ac:dyDescent="0.3">
      <c r="B16" s="3" t="s">
        <v>10</v>
      </c>
      <c r="E16" s="5">
        <v>1</v>
      </c>
      <c r="F16" s="5">
        <v>1</v>
      </c>
      <c r="G16" s="5">
        <v>0.69</v>
      </c>
      <c r="H16"/>
      <c r="I16" s="5">
        <v>0.53</v>
      </c>
      <c r="J16"/>
      <c r="K16" s="5">
        <v>0.44</v>
      </c>
      <c r="L16"/>
      <c r="M16" s="5">
        <v>0.63</v>
      </c>
      <c r="N16"/>
      <c r="O16" s="5">
        <v>0.97</v>
      </c>
      <c r="P16" s="5">
        <v>0.94</v>
      </c>
      <c r="Q16" s="5">
        <v>0.78</v>
      </c>
      <c r="S16" s="5">
        <v>0.94</v>
      </c>
      <c r="T16" s="3">
        <v>32</v>
      </c>
    </row>
    <row r="17" spans="2:20" ht="20.25" customHeight="1" x14ac:dyDescent="0.3">
      <c r="B17" s="3" t="s">
        <v>16</v>
      </c>
      <c r="E17" s="5">
        <v>0.94</v>
      </c>
      <c r="F17" s="5">
        <v>0.94</v>
      </c>
      <c r="G17" s="5">
        <v>1</v>
      </c>
      <c r="H17"/>
      <c r="I17" s="5">
        <v>0.94</v>
      </c>
      <c r="J17"/>
      <c r="K17" s="5">
        <v>1</v>
      </c>
      <c r="L17"/>
      <c r="M17" s="5">
        <v>0.94</v>
      </c>
      <c r="N17"/>
      <c r="O17" s="5">
        <v>0.89</v>
      </c>
      <c r="P17" s="5">
        <v>1</v>
      </c>
      <c r="Q17" s="5">
        <v>0.94</v>
      </c>
      <c r="S17" s="5">
        <v>1</v>
      </c>
      <c r="T17" s="3">
        <v>18</v>
      </c>
    </row>
    <row r="18" spans="2:20" ht="20.25" customHeight="1" x14ac:dyDescent="0.3">
      <c r="B18" s="3" t="s">
        <v>17</v>
      </c>
      <c r="E18" s="5">
        <v>1</v>
      </c>
      <c r="F18" s="5">
        <v>0.94</v>
      </c>
      <c r="G18" s="5">
        <v>0.94</v>
      </c>
      <c r="H18"/>
      <c r="I18" s="5">
        <v>0.94</v>
      </c>
      <c r="J18"/>
      <c r="K18" s="5">
        <v>0.94</v>
      </c>
      <c r="L18"/>
      <c r="M18" s="5">
        <v>0.94</v>
      </c>
      <c r="N18"/>
      <c r="O18" s="5">
        <v>1</v>
      </c>
      <c r="P18" s="5">
        <v>1</v>
      </c>
      <c r="Q18" s="5">
        <v>1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s="6" customFormat="1" ht="30" customHeight="1" x14ac:dyDescent="0.35">
      <c r="E21" s="7">
        <f>AVERAGE(E2:E18)</f>
        <v>0.96823529411764708</v>
      </c>
      <c r="F21" s="7">
        <f t="shared" ref="F21:S21" si="0">AVERAGE(F2:F18)</f>
        <v>0.90117647058823525</v>
      </c>
      <c r="G21" s="7">
        <f t="shared" si="0"/>
        <v>0.73294117647058832</v>
      </c>
      <c r="H21" s="7" t="e">
        <f t="shared" si="0"/>
        <v>#DIV/0!</v>
      </c>
      <c r="I21" s="7">
        <f t="shared" si="0"/>
        <v>0.72529411764705876</v>
      </c>
      <c r="J21" s="7" t="e">
        <f t="shared" si="0"/>
        <v>#DIV/0!</v>
      </c>
      <c r="K21" s="7">
        <f t="shared" si="0"/>
        <v>0.71647058823529408</v>
      </c>
      <c r="L21" s="7" t="e">
        <f t="shared" si="0"/>
        <v>#DIV/0!</v>
      </c>
      <c r="M21" s="7">
        <f t="shared" si="0"/>
        <v>0.75764705882352923</v>
      </c>
      <c r="N21" s="7" t="e">
        <f t="shared" si="0"/>
        <v>#DIV/0!</v>
      </c>
      <c r="O21" s="7">
        <f t="shared" si="0"/>
        <v>0.9523529411764704</v>
      </c>
      <c r="P21" s="7">
        <f t="shared" si="0"/>
        <v>0.92705882352941182</v>
      </c>
      <c r="Q21" s="7">
        <f t="shared" si="0"/>
        <v>0.75176470588235289</v>
      </c>
      <c r="R21" s="7" t="e">
        <f t="shared" si="0"/>
        <v>#DIV/0!</v>
      </c>
      <c r="S21" s="7">
        <f t="shared" si="0"/>
        <v>0.92411764705882338</v>
      </c>
      <c r="T21" s="6">
        <f>SUM(T2:T18)</f>
        <v>475</v>
      </c>
    </row>
  </sheetData>
  <conditionalFormatting sqref="E2:G9 I2:I9 K2:K9 M2:M9 O2:O9 S2:S9 S11:S18 O11:Q18 M11:M18 K11:K18 I11:I18 E11:G18">
    <cfRule type="cellIs" dxfId="95" priority="16" operator="between">
      <formula>0</formula>
      <formula>0.49</formula>
    </cfRule>
    <cfRule type="cellIs" dxfId="94" priority="17" operator="between">
      <formula>0.9</formula>
      <formula>1</formula>
    </cfRule>
    <cfRule type="cellIs" dxfId="93" priority="18" operator="between">
      <formula>0.5</formula>
      <formula>0.89</formula>
    </cfRule>
  </conditionalFormatting>
  <conditionalFormatting sqref="E21">
    <cfRule type="cellIs" dxfId="92" priority="13" operator="between">
      <formula>0.9</formula>
      <formula>1</formula>
    </cfRule>
    <cfRule type="cellIs" dxfId="91" priority="14" operator="between">
      <formula>0.5</formula>
      <formula>0.89</formula>
    </cfRule>
    <cfRule type="cellIs" dxfId="90" priority="15" operator="between">
      <formula>0</formula>
      <formula>0.49</formula>
    </cfRule>
  </conditionalFormatting>
  <conditionalFormatting sqref="P2:Q9">
    <cfRule type="cellIs" dxfId="89" priority="10" operator="between">
      <formula>0</formula>
      <formula>0.49</formula>
    </cfRule>
    <cfRule type="cellIs" dxfId="88" priority="11" operator="between">
      <formula>0.9</formula>
      <formula>1</formula>
    </cfRule>
    <cfRule type="cellIs" dxfId="87" priority="12" operator="between">
      <formula>0.5</formula>
      <formula>0.89</formula>
    </cfRule>
  </conditionalFormatting>
  <conditionalFormatting sqref="S10 O10 M10 K10 I10 E10:G10">
    <cfRule type="cellIs" dxfId="86" priority="7" operator="between">
      <formula>0</formula>
      <formula>0.49</formula>
    </cfRule>
    <cfRule type="cellIs" dxfId="85" priority="8" operator="between">
      <formula>0.9</formula>
      <formula>1</formula>
    </cfRule>
    <cfRule type="cellIs" dxfId="84" priority="9" operator="between">
      <formula>0.5</formula>
      <formula>0.89</formula>
    </cfRule>
  </conditionalFormatting>
  <conditionalFormatting sqref="P10:Q10">
    <cfRule type="cellIs" dxfId="83" priority="4" operator="between">
      <formula>0</formula>
      <formula>0.49</formula>
    </cfRule>
    <cfRule type="cellIs" dxfId="82" priority="5" operator="between">
      <formula>0.9</formula>
      <formula>1</formula>
    </cfRule>
    <cfRule type="cellIs" dxfId="81" priority="6" operator="between">
      <formula>0.5</formula>
      <formula>0.89</formula>
    </cfRule>
  </conditionalFormatting>
  <conditionalFormatting sqref="F21:S21">
    <cfRule type="cellIs" dxfId="80" priority="1" operator="between">
      <formula>0.9</formula>
      <formula>1</formula>
    </cfRule>
    <cfRule type="cellIs" dxfId="79" priority="2" operator="between">
      <formula>0.5</formula>
      <formula>0.89</formula>
    </cfRule>
    <cfRule type="cellIs" dxfId="78" priority="3" operator="between">
      <formula>0</formula>
      <formula>0.49</formula>
    </cfRule>
  </conditionalFormatting>
  <pageMargins left="0.45" right="0.45" top="0.5" bottom="0.5" header="0.3" footer="0.3"/>
  <pageSetup scale="46" orientation="landscape" r:id="rId1"/>
  <headerFooter>
    <oddHeader>&amp;C&amp;18&amp;A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2"/>
  <sheetViews>
    <sheetView tabSelected="1" topLeftCell="B1" zoomScale="50" zoomScaleNormal="50" workbookViewId="0">
      <selection activeCell="E22" sqref="E22"/>
    </sheetView>
  </sheetViews>
  <sheetFormatPr defaultRowHeight="18" x14ac:dyDescent="0.25"/>
  <cols>
    <col min="1" max="1" width="16.42578125" style="3" hidden="1" customWidth="1"/>
    <col min="2" max="2" width="50.140625" style="3" customWidth="1"/>
    <col min="3" max="4" width="11" style="3" hidden="1" customWidth="1"/>
    <col min="5" max="7" width="20.7109375" style="3" customWidth="1"/>
    <col min="8" max="8" width="8.5703125" style="3" hidden="1" customWidth="1"/>
    <col min="9" max="9" width="20.7109375" style="3" customWidth="1"/>
    <col min="10" max="10" width="8.5703125" style="3" hidden="1" customWidth="1"/>
    <col min="11" max="11" width="20.7109375" style="3" customWidth="1"/>
    <col min="12" max="12" width="8.5703125" style="3" hidden="1" customWidth="1"/>
    <col min="13" max="13" width="20.7109375" style="3" customWidth="1"/>
    <col min="14" max="14" width="8.5703125" style="3" hidden="1" customWidth="1"/>
    <col min="15" max="17" width="20.7109375" style="3" customWidth="1"/>
    <col min="18" max="18" width="8.7109375" style="3" hidden="1" customWidth="1"/>
    <col min="19" max="19" width="20.85546875" style="3" customWidth="1"/>
    <col min="20" max="16384" width="9.140625" style="3"/>
  </cols>
  <sheetData>
    <row r="1" spans="1:20" s="1" customFormat="1" ht="126" x14ac:dyDescent="0.25">
      <c r="A1" s="1" t="s">
        <v>20</v>
      </c>
      <c r="B1" s="2" t="s">
        <v>3</v>
      </c>
      <c r="C1" s="1" t="s">
        <v>1</v>
      </c>
      <c r="D1" s="1" t="s">
        <v>2</v>
      </c>
      <c r="E1" s="8" t="s">
        <v>21</v>
      </c>
      <c r="F1" s="8" t="s">
        <v>22</v>
      </c>
      <c r="G1" s="8" t="s">
        <v>23</v>
      </c>
      <c r="H1" s="9" t="s">
        <v>24</v>
      </c>
      <c r="I1" s="8" t="s">
        <v>25</v>
      </c>
      <c r="J1" s="9" t="s">
        <v>26</v>
      </c>
      <c r="K1" s="8" t="s">
        <v>27</v>
      </c>
      <c r="L1" s="9" t="s">
        <v>28</v>
      </c>
      <c r="M1" s="8" t="s">
        <v>29</v>
      </c>
      <c r="N1" s="9" t="s">
        <v>30</v>
      </c>
      <c r="O1" s="8" t="s">
        <v>31</v>
      </c>
      <c r="P1" s="8" t="s">
        <v>32</v>
      </c>
      <c r="Q1" s="8" t="s">
        <v>33</v>
      </c>
      <c r="R1" s="9" t="s">
        <v>34</v>
      </c>
      <c r="S1" s="8" t="s">
        <v>35</v>
      </c>
      <c r="T1" s="10" t="s">
        <v>0</v>
      </c>
    </row>
    <row r="2" spans="1:20" ht="20.25" customHeight="1" x14ac:dyDescent="0.3">
      <c r="B2" s="3" t="s">
        <v>4</v>
      </c>
      <c r="E2" s="5">
        <v>1</v>
      </c>
      <c r="F2" s="5">
        <v>0.83</v>
      </c>
      <c r="G2" s="5">
        <v>0.7</v>
      </c>
      <c r="H2"/>
      <c r="I2" s="5">
        <v>0.7</v>
      </c>
      <c r="J2"/>
      <c r="K2" s="5">
        <v>0.83</v>
      </c>
      <c r="L2"/>
      <c r="M2" s="5">
        <v>0.83</v>
      </c>
      <c r="N2"/>
      <c r="O2" s="5">
        <v>1</v>
      </c>
      <c r="P2" s="5">
        <v>1</v>
      </c>
      <c r="Q2" s="5">
        <v>0.93</v>
      </c>
      <c r="S2" s="5">
        <v>1</v>
      </c>
      <c r="T2" s="3">
        <v>30</v>
      </c>
    </row>
    <row r="3" spans="1:20" ht="20.25" customHeight="1" x14ac:dyDescent="0.3">
      <c r="B3" s="3" t="s">
        <v>5</v>
      </c>
      <c r="E3" s="5">
        <v>1</v>
      </c>
      <c r="F3" s="5">
        <v>0.97</v>
      </c>
      <c r="G3" s="5">
        <v>0.76</v>
      </c>
      <c r="H3"/>
      <c r="I3" s="5">
        <v>0.83</v>
      </c>
      <c r="J3"/>
      <c r="K3" s="5">
        <v>0.83</v>
      </c>
      <c r="L3"/>
      <c r="M3" s="5">
        <v>0.76</v>
      </c>
      <c r="N3"/>
      <c r="O3" s="5">
        <v>1</v>
      </c>
      <c r="P3" s="5">
        <v>1</v>
      </c>
      <c r="Q3" s="5">
        <v>0.76</v>
      </c>
      <c r="S3" s="5">
        <v>0.93</v>
      </c>
      <c r="T3" s="3">
        <v>29</v>
      </c>
    </row>
    <row r="4" spans="1:20" ht="20.25" customHeight="1" x14ac:dyDescent="0.3">
      <c r="B4" s="3" t="s">
        <v>18</v>
      </c>
      <c r="E4" s="5">
        <v>1</v>
      </c>
      <c r="F4" s="5">
        <v>0.89</v>
      </c>
      <c r="G4" s="5">
        <v>1</v>
      </c>
      <c r="H4"/>
      <c r="I4" s="5">
        <v>1</v>
      </c>
      <c r="J4"/>
      <c r="K4" s="5">
        <v>1</v>
      </c>
      <c r="L4"/>
      <c r="M4" s="5">
        <v>1</v>
      </c>
      <c r="N4"/>
      <c r="O4" s="5">
        <v>1</v>
      </c>
      <c r="P4" s="5">
        <v>1</v>
      </c>
      <c r="Q4" s="5">
        <v>1</v>
      </c>
      <c r="S4" s="5">
        <v>1</v>
      </c>
      <c r="T4" s="3">
        <v>18</v>
      </c>
    </row>
    <row r="5" spans="1:20" ht="20.25" customHeight="1" x14ac:dyDescent="0.3">
      <c r="B5" s="3" t="s">
        <v>19</v>
      </c>
      <c r="E5" s="5">
        <v>1</v>
      </c>
      <c r="F5" s="5">
        <v>1</v>
      </c>
      <c r="G5" s="5">
        <v>0.92</v>
      </c>
      <c r="H5"/>
      <c r="I5" s="5">
        <v>0.92</v>
      </c>
      <c r="J5"/>
      <c r="K5" s="5">
        <v>0.92</v>
      </c>
      <c r="L5"/>
      <c r="M5" s="5">
        <v>0.92</v>
      </c>
      <c r="N5"/>
      <c r="O5" s="5">
        <v>1</v>
      </c>
      <c r="P5" s="5">
        <v>0.97</v>
      </c>
      <c r="Q5" s="5">
        <v>0.86</v>
      </c>
      <c r="S5" s="5">
        <v>0.92</v>
      </c>
      <c r="T5" s="3">
        <v>36</v>
      </c>
    </row>
    <row r="6" spans="1:20" ht="20.25" customHeight="1" x14ac:dyDescent="0.3">
      <c r="B6" s="3" t="s">
        <v>6</v>
      </c>
      <c r="E6" s="5">
        <v>0.93</v>
      </c>
      <c r="F6" s="5">
        <v>0.83</v>
      </c>
      <c r="G6" s="5">
        <v>0.73</v>
      </c>
      <c r="H6"/>
      <c r="I6" s="5">
        <v>0.7</v>
      </c>
      <c r="J6"/>
      <c r="K6" s="5">
        <v>0.8</v>
      </c>
      <c r="L6"/>
      <c r="M6" s="5">
        <v>0.87</v>
      </c>
      <c r="N6"/>
      <c r="O6" s="5">
        <v>0.9</v>
      </c>
      <c r="P6" s="5">
        <v>0.97</v>
      </c>
      <c r="Q6" s="5">
        <v>0.77</v>
      </c>
      <c r="S6" s="5">
        <v>0.93</v>
      </c>
      <c r="T6" s="3">
        <v>30</v>
      </c>
    </row>
    <row r="7" spans="1:20" ht="20.25" customHeight="1" x14ac:dyDescent="0.3">
      <c r="B7" s="3" t="s">
        <v>7</v>
      </c>
      <c r="E7" s="5">
        <v>0.94</v>
      </c>
      <c r="F7" s="5">
        <v>0.89</v>
      </c>
      <c r="G7" s="5">
        <v>1</v>
      </c>
      <c r="H7"/>
      <c r="I7" s="5">
        <v>1</v>
      </c>
      <c r="J7"/>
      <c r="K7" s="5">
        <v>0.94</v>
      </c>
      <c r="L7"/>
      <c r="M7" s="5">
        <v>1</v>
      </c>
      <c r="N7"/>
      <c r="O7" s="5">
        <v>0.94</v>
      </c>
      <c r="P7" s="5">
        <v>0.94</v>
      </c>
      <c r="Q7" s="5">
        <v>0.83</v>
      </c>
      <c r="S7" s="5">
        <v>1</v>
      </c>
      <c r="T7" s="3">
        <v>18</v>
      </c>
    </row>
    <row r="8" spans="1:20" ht="20.25" customHeight="1" x14ac:dyDescent="0.3">
      <c r="B8" s="3" t="s">
        <v>11</v>
      </c>
      <c r="E8" s="5">
        <v>1</v>
      </c>
      <c r="F8" s="5">
        <v>1</v>
      </c>
      <c r="G8" s="5">
        <v>0.53</v>
      </c>
      <c r="H8"/>
      <c r="I8" s="5">
        <v>0.47</v>
      </c>
      <c r="J8"/>
      <c r="K8" s="5">
        <v>0.69</v>
      </c>
      <c r="L8"/>
      <c r="M8" s="5">
        <v>0.69</v>
      </c>
      <c r="N8"/>
      <c r="O8" s="5">
        <v>1</v>
      </c>
      <c r="P8" s="5">
        <v>0.88</v>
      </c>
      <c r="Q8" s="5">
        <v>0.91</v>
      </c>
      <c r="S8" s="5">
        <v>0.94</v>
      </c>
      <c r="T8" s="3">
        <v>32</v>
      </c>
    </row>
    <row r="9" spans="1:20" ht="20.25" customHeight="1" x14ac:dyDescent="0.3">
      <c r="B9" s="3" t="s">
        <v>36</v>
      </c>
      <c r="E9" s="5">
        <v>1</v>
      </c>
      <c r="F9" s="5">
        <v>0.94</v>
      </c>
      <c r="G9" s="5">
        <v>0.84</v>
      </c>
      <c r="H9"/>
      <c r="I9" s="5">
        <v>0.75</v>
      </c>
      <c r="J9"/>
      <c r="K9" s="5">
        <v>1</v>
      </c>
      <c r="L9"/>
      <c r="M9" s="5">
        <v>0.78</v>
      </c>
      <c r="N9"/>
      <c r="O9" s="5">
        <v>0.94</v>
      </c>
      <c r="P9" s="5">
        <v>0.94</v>
      </c>
      <c r="Q9" s="5">
        <v>0.69</v>
      </c>
      <c r="S9" s="5">
        <v>1</v>
      </c>
      <c r="T9" s="3">
        <v>32</v>
      </c>
    </row>
    <row r="10" spans="1:20" ht="20.25" customHeight="1" x14ac:dyDescent="0.3">
      <c r="B10" s="3" t="s">
        <v>12</v>
      </c>
      <c r="E10" s="5">
        <v>0.94</v>
      </c>
      <c r="F10" s="5">
        <v>1</v>
      </c>
      <c r="G10" s="5">
        <v>0.9</v>
      </c>
      <c r="H10"/>
      <c r="I10" s="5">
        <v>0.84</v>
      </c>
      <c r="J10"/>
      <c r="K10" s="5">
        <v>0.77</v>
      </c>
      <c r="L10"/>
      <c r="M10" s="5">
        <v>0.97</v>
      </c>
      <c r="N10"/>
      <c r="O10" s="5">
        <v>0.97</v>
      </c>
      <c r="P10" s="5">
        <v>0.94</v>
      </c>
      <c r="Q10" s="5">
        <v>0.84</v>
      </c>
      <c r="S10" s="5">
        <v>1</v>
      </c>
      <c r="T10" s="3">
        <v>31</v>
      </c>
    </row>
    <row r="11" spans="1:20" ht="20.25" customHeight="1" x14ac:dyDescent="0.3">
      <c r="B11" s="3" t="s">
        <v>8</v>
      </c>
      <c r="E11" s="5">
        <v>1</v>
      </c>
      <c r="F11" s="5">
        <v>0.93</v>
      </c>
      <c r="G11" s="5">
        <v>0.73</v>
      </c>
      <c r="H11"/>
      <c r="I11" s="5">
        <v>0.7</v>
      </c>
      <c r="J11"/>
      <c r="K11" s="5">
        <v>0.67</v>
      </c>
      <c r="L11"/>
      <c r="M11" s="5">
        <v>0.9</v>
      </c>
      <c r="N11"/>
      <c r="O11" s="5">
        <v>0.93</v>
      </c>
      <c r="P11" s="5">
        <v>0.97</v>
      </c>
      <c r="Q11" s="5">
        <v>0.7</v>
      </c>
      <c r="S11" s="5">
        <v>0.97</v>
      </c>
      <c r="T11" s="3">
        <v>30</v>
      </c>
    </row>
    <row r="12" spans="1:20" ht="20.25" customHeight="1" x14ac:dyDescent="0.3">
      <c r="B12" s="3" t="s">
        <v>13</v>
      </c>
      <c r="E12" s="5">
        <v>0.94</v>
      </c>
      <c r="F12" s="5">
        <v>0.88</v>
      </c>
      <c r="G12" s="5">
        <v>0.69</v>
      </c>
      <c r="H12"/>
      <c r="I12" s="5">
        <v>0.66</v>
      </c>
      <c r="J12"/>
      <c r="K12" s="5">
        <v>0.88</v>
      </c>
      <c r="L12"/>
      <c r="M12" s="5">
        <v>0.72</v>
      </c>
      <c r="N12"/>
      <c r="O12" s="5">
        <v>0.97</v>
      </c>
      <c r="P12" s="5">
        <v>0.94</v>
      </c>
      <c r="Q12" s="5">
        <v>0.66</v>
      </c>
      <c r="S12" s="5">
        <v>0.94</v>
      </c>
      <c r="T12" s="3">
        <v>32</v>
      </c>
    </row>
    <row r="13" spans="1:20" ht="20.25" customHeight="1" x14ac:dyDescent="0.3">
      <c r="B13" s="3" t="s">
        <v>14</v>
      </c>
      <c r="E13" s="5">
        <v>1</v>
      </c>
      <c r="F13" s="5">
        <v>0.77</v>
      </c>
      <c r="G13" s="5">
        <v>0.83</v>
      </c>
      <c r="H13"/>
      <c r="I13" s="5">
        <v>0.8</v>
      </c>
      <c r="J13"/>
      <c r="K13" s="5">
        <v>0.63</v>
      </c>
      <c r="L13"/>
      <c r="M13" s="5">
        <v>0.67</v>
      </c>
      <c r="N13"/>
      <c r="O13" s="5">
        <v>0.93</v>
      </c>
      <c r="P13" s="5">
        <v>0.93</v>
      </c>
      <c r="Q13" s="5">
        <v>0.7</v>
      </c>
      <c r="S13" s="5">
        <v>0.93</v>
      </c>
      <c r="T13" s="3">
        <v>30</v>
      </c>
    </row>
    <row r="14" spans="1:20" ht="20.25" customHeight="1" x14ac:dyDescent="0.3">
      <c r="B14" s="3" t="s">
        <v>15</v>
      </c>
      <c r="E14" s="5">
        <v>0.96</v>
      </c>
      <c r="F14" s="5">
        <v>1</v>
      </c>
      <c r="G14" s="5">
        <v>0.93</v>
      </c>
      <c r="H14"/>
      <c r="I14" s="5">
        <v>0.82</v>
      </c>
      <c r="J14"/>
      <c r="K14" s="5">
        <v>0.82</v>
      </c>
      <c r="L14"/>
      <c r="M14" s="5">
        <v>0.68</v>
      </c>
      <c r="N14"/>
      <c r="O14" s="5">
        <v>0.93</v>
      </c>
      <c r="P14" s="5">
        <v>0.86</v>
      </c>
      <c r="Q14" s="5">
        <v>0.56999999999999995</v>
      </c>
      <c r="S14" s="5">
        <v>0.71</v>
      </c>
      <c r="T14" s="3">
        <v>28</v>
      </c>
    </row>
    <row r="15" spans="1:20" ht="20.25" customHeight="1" x14ac:dyDescent="0.3">
      <c r="B15" s="3" t="s">
        <v>9</v>
      </c>
      <c r="E15" s="5">
        <v>1</v>
      </c>
      <c r="F15" s="5">
        <v>1</v>
      </c>
      <c r="G15" s="5">
        <v>0.66</v>
      </c>
      <c r="H15"/>
      <c r="I15" s="5">
        <v>0.66</v>
      </c>
      <c r="J15"/>
      <c r="K15" s="5">
        <v>0.66</v>
      </c>
      <c r="L15"/>
      <c r="M15" s="5">
        <v>0.91</v>
      </c>
      <c r="N15"/>
      <c r="O15" s="5">
        <v>1</v>
      </c>
      <c r="P15" s="5">
        <v>0.97</v>
      </c>
      <c r="Q15" s="5">
        <v>0.97</v>
      </c>
      <c r="S15" s="5">
        <v>1</v>
      </c>
      <c r="T15" s="3">
        <v>32</v>
      </c>
    </row>
    <row r="16" spans="1:20" ht="20.25" customHeight="1" x14ac:dyDescent="0.3">
      <c r="B16" s="3" t="s">
        <v>10</v>
      </c>
      <c r="E16" s="5">
        <v>1</v>
      </c>
      <c r="F16" s="5">
        <v>1</v>
      </c>
      <c r="G16" s="5">
        <v>0.76</v>
      </c>
      <c r="H16"/>
      <c r="I16" s="5">
        <v>0.68</v>
      </c>
      <c r="J16"/>
      <c r="K16" s="5">
        <v>0.74</v>
      </c>
      <c r="L16"/>
      <c r="M16" s="5">
        <v>0.79</v>
      </c>
      <c r="N16"/>
      <c r="O16" s="5">
        <v>0.97</v>
      </c>
      <c r="P16" s="5">
        <v>0.94</v>
      </c>
      <c r="Q16" s="5">
        <v>0.82</v>
      </c>
      <c r="S16" s="5">
        <v>0.97</v>
      </c>
      <c r="T16" s="3">
        <v>34</v>
      </c>
    </row>
    <row r="17" spans="2:20" ht="20.25" customHeight="1" x14ac:dyDescent="0.3">
      <c r="B17" s="3" t="s">
        <v>16</v>
      </c>
      <c r="E17" s="5">
        <v>1</v>
      </c>
      <c r="F17" s="5">
        <v>0.94</v>
      </c>
      <c r="G17" s="5">
        <v>1</v>
      </c>
      <c r="H17"/>
      <c r="I17" s="5">
        <v>0.94</v>
      </c>
      <c r="J17"/>
      <c r="K17" s="5">
        <v>1</v>
      </c>
      <c r="L17"/>
      <c r="M17" s="5">
        <v>1</v>
      </c>
      <c r="N17"/>
      <c r="O17" s="5">
        <v>0.89</v>
      </c>
      <c r="P17" s="5">
        <v>1</v>
      </c>
      <c r="Q17" s="5">
        <v>0.94</v>
      </c>
      <c r="S17" s="5">
        <v>1</v>
      </c>
      <c r="T17" s="3">
        <v>18</v>
      </c>
    </row>
    <row r="18" spans="2:20" ht="20.25" customHeight="1" x14ac:dyDescent="0.3">
      <c r="B18" s="3" t="s">
        <v>17</v>
      </c>
      <c r="E18" s="5">
        <v>1</v>
      </c>
      <c r="F18" s="5">
        <v>0.94</v>
      </c>
      <c r="G18" s="5">
        <v>0.94</v>
      </c>
      <c r="H18"/>
      <c r="I18" s="5">
        <v>0.94</v>
      </c>
      <c r="J18"/>
      <c r="K18" s="5">
        <v>0.89</v>
      </c>
      <c r="L18"/>
      <c r="M18" s="5">
        <v>1</v>
      </c>
      <c r="N18"/>
      <c r="O18" s="5">
        <v>1</v>
      </c>
      <c r="P18" s="5">
        <v>1</v>
      </c>
      <c r="Q18" s="5">
        <v>0.78</v>
      </c>
      <c r="S18" s="5">
        <v>1</v>
      </c>
      <c r="T18" s="3">
        <v>18</v>
      </c>
    </row>
    <row r="19" spans="2:20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0" x14ac:dyDescent="0.2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0" s="6" customFormat="1" ht="30" customHeight="1" x14ac:dyDescent="0.35">
      <c r="E21" s="19">
        <f>AVERAGE(E2:E20)</f>
        <v>0.9829411764705881</v>
      </c>
      <c r="F21" s="19">
        <f t="shared" ref="F21:S21" si="0">AVERAGE(F2:F20)</f>
        <v>0.92999999999999994</v>
      </c>
      <c r="G21" s="19">
        <f t="shared" si="0"/>
        <v>0.81882352941176462</v>
      </c>
      <c r="H21" s="19" t="e">
        <f t="shared" si="0"/>
        <v>#DIV/0!</v>
      </c>
      <c r="I21" s="19">
        <f t="shared" si="0"/>
        <v>0.78882352941176459</v>
      </c>
      <c r="J21" s="19" t="e">
        <f t="shared" si="0"/>
        <v>#DIV/0!</v>
      </c>
      <c r="K21" s="19">
        <f t="shared" si="0"/>
        <v>0.82764705882352951</v>
      </c>
      <c r="L21" s="19" t="e">
        <f t="shared" si="0"/>
        <v>#DIV/0!</v>
      </c>
      <c r="M21" s="19">
        <f t="shared" si="0"/>
        <v>0.85235294117647076</v>
      </c>
      <c r="N21" s="19" t="e">
        <f t="shared" si="0"/>
        <v>#DIV/0!</v>
      </c>
      <c r="O21" s="19">
        <f t="shared" si="0"/>
        <v>0.9629411764705883</v>
      </c>
      <c r="P21" s="19">
        <f t="shared" si="0"/>
        <v>0.95588235294117652</v>
      </c>
      <c r="Q21" s="19">
        <f t="shared" si="0"/>
        <v>0.80764705882352938</v>
      </c>
      <c r="R21" s="19" t="e">
        <f t="shared" si="0"/>
        <v>#DIV/0!</v>
      </c>
      <c r="S21" s="19">
        <f t="shared" si="0"/>
        <v>0.95529411764705896</v>
      </c>
      <c r="T21" s="6">
        <f>SUM(T2:T18)</f>
        <v>478</v>
      </c>
    </row>
    <row r="22" spans="2:20" x14ac:dyDescent="0.25">
      <c r="B22" s="3" t="s">
        <v>44</v>
      </c>
      <c r="E22" s="20">
        <f>$T21-($T21*E21)</f>
        <v>8.1541176470589107</v>
      </c>
      <c r="F22" s="20">
        <f t="shared" ref="F22:S22" si="1">$T21-($T21*F21)</f>
        <v>33.460000000000036</v>
      </c>
      <c r="G22" s="20">
        <f t="shared" si="1"/>
        <v>86.602352941176491</v>
      </c>
      <c r="H22" s="20" t="e">
        <f t="shared" si="1"/>
        <v>#DIV/0!</v>
      </c>
      <c r="I22" s="20">
        <f t="shared" si="1"/>
        <v>100.94235294117652</v>
      </c>
      <c r="J22" s="20" t="e">
        <f t="shared" si="1"/>
        <v>#DIV/0!</v>
      </c>
      <c r="K22" s="20">
        <f t="shared" si="1"/>
        <v>82.384705882352876</v>
      </c>
      <c r="L22" s="20" t="e">
        <f t="shared" si="1"/>
        <v>#DIV/0!</v>
      </c>
      <c r="M22" s="20">
        <f t="shared" si="1"/>
        <v>70.57529411764699</v>
      </c>
      <c r="N22" s="20" t="e">
        <f t="shared" si="1"/>
        <v>#DIV/0!</v>
      </c>
      <c r="O22" s="20">
        <f t="shared" si="1"/>
        <v>17.714117647058799</v>
      </c>
      <c r="P22" s="20">
        <f t="shared" si="1"/>
        <v>21.088235294117624</v>
      </c>
      <c r="Q22" s="20">
        <f t="shared" si="1"/>
        <v>91.944705882352935</v>
      </c>
      <c r="R22" s="20" t="e">
        <f t="shared" si="1"/>
        <v>#DIV/0!</v>
      </c>
      <c r="S22" s="20">
        <f t="shared" si="1"/>
        <v>21.369411764705831</v>
      </c>
    </row>
  </sheetData>
  <conditionalFormatting sqref="E2:G9 I2:I9 K2:K9 M2:M9 O2:O9 S2:S9 S11:S18 O11:Q18 M11:M18 K11:K18 I11:I18 E11:G18">
    <cfRule type="cellIs" dxfId="77" priority="16" operator="between">
      <formula>0</formula>
      <formula>0.49</formula>
    </cfRule>
    <cfRule type="cellIs" dxfId="76" priority="17" operator="between">
      <formula>0.9</formula>
      <formula>1</formula>
    </cfRule>
    <cfRule type="cellIs" dxfId="75" priority="18" operator="between">
      <formula>0.5</formula>
      <formula>0.89</formula>
    </cfRule>
  </conditionalFormatting>
  <conditionalFormatting sqref="E21:S21">
    <cfRule type="cellIs" dxfId="74" priority="13" operator="between">
      <formula>0.9</formula>
      <formula>1</formula>
    </cfRule>
    <cfRule type="cellIs" dxfId="73" priority="14" operator="between">
      <formula>0.5</formula>
      <formula>0.89</formula>
    </cfRule>
    <cfRule type="cellIs" dxfId="72" priority="15" operator="between">
      <formula>0</formula>
      <formula>0.49</formula>
    </cfRule>
  </conditionalFormatting>
  <conditionalFormatting sqref="P2:Q9">
    <cfRule type="cellIs" dxfId="71" priority="10" operator="between">
      <formula>0</formula>
      <formula>0.49</formula>
    </cfRule>
    <cfRule type="cellIs" dxfId="70" priority="11" operator="between">
      <formula>0.9</formula>
      <formula>1</formula>
    </cfRule>
    <cfRule type="cellIs" dxfId="69" priority="12" operator="between">
      <formula>0.5</formula>
      <formula>0.89</formula>
    </cfRule>
  </conditionalFormatting>
  <conditionalFormatting sqref="S10 O10 M10 K10 I10 E10:G10">
    <cfRule type="cellIs" dxfId="68" priority="7" operator="between">
      <formula>0</formula>
      <formula>0.49</formula>
    </cfRule>
    <cfRule type="cellIs" dxfId="67" priority="8" operator="between">
      <formula>0.9</formula>
      <formula>1</formula>
    </cfRule>
    <cfRule type="cellIs" dxfId="66" priority="9" operator="between">
      <formula>0.5</formula>
      <formula>0.89</formula>
    </cfRule>
  </conditionalFormatting>
  <conditionalFormatting sqref="P10:Q10">
    <cfRule type="cellIs" dxfId="65" priority="4" operator="between">
      <formula>0</formula>
      <formula>0.49</formula>
    </cfRule>
    <cfRule type="cellIs" dxfId="64" priority="5" operator="between">
      <formula>0.9</formula>
      <formula>1</formula>
    </cfRule>
    <cfRule type="cellIs" dxfId="63" priority="6" operator="between">
      <formula>0.5</formula>
      <formula>0.89</formula>
    </cfRule>
  </conditionalFormatting>
  <conditionalFormatting sqref="F21:S21">
    <cfRule type="cellIs" dxfId="62" priority="1" operator="between">
      <formula>0.9</formula>
      <formula>1</formula>
    </cfRule>
    <cfRule type="cellIs" dxfId="61" priority="2" operator="between">
      <formula>0.5</formula>
      <formula>0.89</formula>
    </cfRule>
    <cfRule type="cellIs" dxfId="60" priority="3" operator="between">
      <formula>0</formula>
      <formula>0.49</formula>
    </cfRule>
  </conditionalFormatting>
  <pageMargins left="0.45" right="0.45" top="0.5" bottom="0.5" header="0.3" footer="0.3"/>
  <pageSetup scale="48" orientation="landscape" r:id="rId1"/>
  <headerFooter>
    <oddHeader>&amp;C&amp;16&amp;A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workbookViewId="0">
      <selection activeCell="B26" sqref="B26:P26"/>
    </sheetView>
  </sheetViews>
  <sheetFormatPr defaultRowHeight="18" x14ac:dyDescent="0.25"/>
  <cols>
    <col min="1" max="1" width="21.140625" style="14" customWidth="1"/>
    <col min="2" max="4" width="15.7109375" customWidth="1"/>
    <col min="5" max="5" width="6.85546875" hidden="1" customWidth="1"/>
    <col min="6" max="6" width="15.7109375" customWidth="1"/>
    <col min="7" max="7" width="6.85546875" hidden="1" customWidth="1"/>
    <col min="8" max="8" width="15.7109375" customWidth="1"/>
    <col min="9" max="9" width="6.85546875" hidden="1" customWidth="1"/>
    <col min="10" max="10" width="15.7109375" customWidth="1"/>
    <col min="11" max="11" width="6.85546875" hidden="1" customWidth="1"/>
    <col min="12" max="14" width="15.7109375" customWidth="1"/>
    <col min="15" max="15" width="5.28515625" hidden="1" customWidth="1"/>
    <col min="16" max="16" width="15.7109375" customWidth="1"/>
  </cols>
  <sheetData>
    <row r="1" spans="1:17" s="13" customFormat="1" ht="126.75" thickBot="1" x14ac:dyDescent="0.3">
      <c r="A1" s="1"/>
      <c r="B1" s="8" t="s">
        <v>21</v>
      </c>
      <c r="C1" s="8" t="s">
        <v>22</v>
      </c>
      <c r="D1" s="8" t="s">
        <v>23</v>
      </c>
      <c r="E1" s="9" t="s">
        <v>24</v>
      </c>
      <c r="F1" s="8" t="s">
        <v>25</v>
      </c>
      <c r="G1" s="9" t="s">
        <v>26</v>
      </c>
      <c r="H1" s="8" t="s">
        <v>27</v>
      </c>
      <c r="I1" s="9" t="s">
        <v>28</v>
      </c>
      <c r="J1" s="8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9" t="s">
        <v>34</v>
      </c>
      <c r="P1" s="8" t="s">
        <v>35</v>
      </c>
      <c r="Q1" s="12"/>
    </row>
    <row r="2" spans="1:17" ht="18.75" thickTop="1" x14ac:dyDescent="0.25">
      <c r="A2" s="14" t="s">
        <v>37</v>
      </c>
      <c r="B2" s="15">
        <v>0.70058823529411762</v>
      </c>
      <c r="C2" s="15">
        <v>0.55352941176470583</v>
      </c>
      <c r="D2" s="15">
        <v>7.1176470588235285E-2</v>
      </c>
      <c r="E2" s="15"/>
      <c r="F2" s="15">
        <v>4.882352941176471E-2</v>
      </c>
      <c r="G2" s="15"/>
      <c r="H2" s="15">
        <v>4.7647058823529417E-2</v>
      </c>
      <c r="I2" s="15"/>
      <c r="J2" s="15">
        <v>0.11941176470588234</v>
      </c>
      <c r="K2" s="15"/>
      <c r="L2" s="15">
        <v>0.36235294117647066</v>
      </c>
      <c r="M2" s="15">
        <v>0.12</v>
      </c>
      <c r="N2" s="15">
        <v>4.9411764705882349E-2</v>
      </c>
      <c r="O2" s="15"/>
      <c r="P2" s="15">
        <v>0.55352941176470583</v>
      </c>
    </row>
    <row r="3" spans="1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x14ac:dyDescent="0.25">
      <c r="A4" s="14" t="s">
        <v>38</v>
      </c>
      <c r="B4" s="15">
        <v>0.88294117647058823</v>
      </c>
      <c r="C4" s="15">
        <v>0.70705882352941163</v>
      </c>
      <c r="D4" s="15">
        <v>0.23705882352941174</v>
      </c>
      <c r="E4" s="15"/>
      <c r="F4" s="15">
        <v>0.20647058823529413</v>
      </c>
      <c r="G4" s="15"/>
      <c r="H4" s="15">
        <v>0.22823529411764704</v>
      </c>
      <c r="I4" s="15"/>
      <c r="J4" s="15">
        <v>0.2864705882352942</v>
      </c>
      <c r="K4" s="15"/>
      <c r="L4" s="15">
        <v>0.66176470588235292</v>
      </c>
      <c r="M4" s="15">
        <v>0.41882352941176471</v>
      </c>
      <c r="N4" s="15">
        <v>0.20588235294117646</v>
      </c>
      <c r="O4" s="15"/>
      <c r="P4" s="15">
        <v>0.73176470588235287</v>
      </c>
    </row>
    <row r="5" spans="1:17" x14ac:dyDescent="0.25">
      <c r="A5" s="17" t="s">
        <v>39</v>
      </c>
      <c r="B5" s="18">
        <f>(B4-B2)*100</f>
        <v>18.235294117647062</v>
      </c>
      <c r="C5" s="18">
        <f t="shared" ref="C5:P5" si="0">(C4-C2)*100</f>
        <v>15.35294117647058</v>
      </c>
      <c r="D5" s="18">
        <f t="shared" si="0"/>
        <v>16.588235294117645</v>
      </c>
      <c r="E5" s="18">
        <f t="shared" si="0"/>
        <v>0</v>
      </c>
      <c r="F5" s="18">
        <f t="shared" si="0"/>
        <v>15.764705882352942</v>
      </c>
      <c r="G5" s="18">
        <f t="shared" si="0"/>
        <v>0</v>
      </c>
      <c r="H5" s="18">
        <f t="shared" si="0"/>
        <v>18.058823529411761</v>
      </c>
      <c r="I5" s="18">
        <f t="shared" si="0"/>
        <v>0</v>
      </c>
      <c r="J5" s="18">
        <f t="shared" si="0"/>
        <v>16.705882352941188</v>
      </c>
      <c r="K5" s="18">
        <f t="shared" si="0"/>
        <v>0</v>
      </c>
      <c r="L5" s="18">
        <f t="shared" si="0"/>
        <v>29.941176470588225</v>
      </c>
      <c r="M5" s="18">
        <f t="shared" si="0"/>
        <v>29.882352941176471</v>
      </c>
      <c r="N5" s="18">
        <f t="shared" si="0"/>
        <v>15.647058823529411</v>
      </c>
      <c r="O5" s="18">
        <f t="shared" si="0"/>
        <v>0</v>
      </c>
      <c r="P5" s="18">
        <f t="shared" si="0"/>
        <v>17.823529411764703</v>
      </c>
    </row>
    <row r="8" spans="1:17" x14ac:dyDescent="0.25">
      <c r="A8" s="14" t="s">
        <v>38</v>
      </c>
      <c r="B8" s="15">
        <v>0.88294117647058823</v>
      </c>
      <c r="C8" s="15">
        <v>0.70705882352941163</v>
      </c>
      <c r="D8" s="15">
        <v>0.23705882352941174</v>
      </c>
      <c r="E8" s="15"/>
      <c r="F8" s="15">
        <v>0.20647058823529413</v>
      </c>
      <c r="G8" s="15"/>
      <c r="H8" s="15">
        <v>0.22823529411764704</v>
      </c>
      <c r="I8" s="15"/>
      <c r="J8" s="15">
        <v>0.2864705882352942</v>
      </c>
      <c r="K8" s="15"/>
      <c r="L8" s="15">
        <v>0.66176470588235292</v>
      </c>
      <c r="M8" s="15">
        <v>0.41882352941176471</v>
      </c>
      <c r="N8" s="15">
        <v>0.20588235294117646</v>
      </c>
      <c r="O8" s="15"/>
      <c r="P8" s="15">
        <v>0.73176470588235287</v>
      </c>
    </row>
    <row r="9" spans="1:17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5">
      <c r="A10" s="14" t="s">
        <v>40</v>
      </c>
      <c r="B10" s="15">
        <v>0.94352941176470584</v>
      </c>
      <c r="C10" s="15">
        <v>0.79470588235294104</v>
      </c>
      <c r="D10" s="15">
        <v>0.45411764705882346</v>
      </c>
      <c r="E10" s="15" t="e">
        <v>#DIV/0!</v>
      </c>
      <c r="F10" s="15">
        <v>0.40647058823529408</v>
      </c>
      <c r="G10" s="15" t="e">
        <v>#DIV/0!</v>
      </c>
      <c r="H10" s="15">
        <v>0.4452941176470589</v>
      </c>
      <c r="I10" s="15" t="e">
        <v>#DIV/0!</v>
      </c>
      <c r="J10" s="15">
        <v>0.50352941176470589</v>
      </c>
      <c r="K10" s="15" t="e">
        <v>#DIV/0!</v>
      </c>
      <c r="L10" s="15">
        <v>0.86352941176470599</v>
      </c>
      <c r="M10" s="15">
        <v>0.67176470588235293</v>
      </c>
      <c r="N10" s="15">
        <v>0.39764705882352941</v>
      </c>
      <c r="O10" s="15" t="e">
        <v>#DIV/0!</v>
      </c>
      <c r="P10" s="15">
        <v>0.82470588235294129</v>
      </c>
    </row>
    <row r="11" spans="1:17" x14ac:dyDescent="0.25">
      <c r="A11" s="17" t="s">
        <v>39</v>
      </c>
      <c r="B11" s="18">
        <f>(B10-B8)*100</f>
        <v>6.0588235294117609</v>
      </c>
      <c r="C11" s="18">
        <f t="shared" ref="C11:P11" si="1">(C10-C8)*100</f>
        <v>8.764705882352942</v>
      </c>
      <c r="D11" s="18">
        <f t="shared" si="1"/>
        <v>21.70588235294117</v>
      </c>
      <c r="E11" s="18" t="e">
        <f t="shared" si="1"/>
        <v>#DIV/0!</v>
      </c>
      <c r="F11" s="18">
        <f t="shared" si="1"/>
        <v>19.999999999999996</v>
      </c>
      <c r="G11" s="18" t="e">
        <f t="shared" si="1"/>
        <v>#DIV/0!</v>
      </c>
      <c r="H11" s="18">
        <f t="shared" si="1"/>
        <v>21.705882352941185</v>
      </c>
      <c r="I11" s="18" t="e">
        <f t="shared" si="1"/>
        <v>#DIV/0!</v>
      </c>
      <c r="J11" s="18">
        <f t="shared" si="1"/>
        <v>21.70588235294117</v>
      </c>
      <c r="K11" s="18" t="e">
        <f t="shared" si="1"/>
        <v>#DIV/0!</v>
      </c>
      <c r="L11" s="18">
        <f t="shared" si="1"/>
        <v>20.176470588235308</v>
      </c>
      <c r="M11" s="18">
        <f t="shared" si="1"/>
        <v>25.294117647058822</v>
      </c>
      <c r="N11" s="18">
        <f t="shared" si="1"/>
        <v>19.176470588235293</v>
      </c>
      <c r="O11" s="18" t="e">
        <f t="shared" si="1"/>
        <v>#DIV/0!</v>
      </c>
      <c r="P11" s="18">
        <f t="shared" si="1"/>
        <v>9.294117647058842</v>
      </c>
    </row>
    <row r="14" spans="1:17" x14ac:dyDescent="0.25">
      <c r="A14" s="14" t="s">
        <v>40</v>
      </c>
      <c r="B14" s="15">
        <v>0.94352941176470584</v>
      </c>
      <c r="C14" s="15">
        <v>0.79470588235294104</v>
      </c>
      <c r="D14" s="15">
        <v>0.45411764705882346</v>
      </c>
      <c r="E14" s="15" t="e">
        <v>#DIV/0!</v>
      </c>
      <c r="F14" s="15">
        <v>0.40647058823529408</v>
      </c>
      <c r="G14" s="15" t="e">
        <v>#DIV/0!</v>
      </c>
      <c r="H14" s="15">
        <v>0.4452941176470589</v>
      </c>
      <c r="I14" s="15" t="e">
        <v>#DIV/0!</v>
      </c>
      <c r="J14" s="15">
        <v>0.50352941176470589</v>
      </c>
      <c r="K14" s="15" t="e">
        <v>#DIV/0!</v>
      </c>
      <c r="L14" s="15">
        <v>0.86352941176470599</v>
      </c>
      <c r="M14" s="15">
        <v>0.67176470588235293</v>
      </c>
      <c r="N14" s="15">
        <v>0.39764705882352941</v>
      </c>
      <c r="O14" s="15" t="e">
        <v>#DIV/0!</v>
      </c>
      <c r="P14" s="15">
        <v>0.82470588235294129</v>
      </c>
    </row>
    <row r="15" spans="1:17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7" x14ac:dyDescent="0.25">
      <c r="A16" s="14" t="s">
        <v>41</v>
      </c>
      <c r="B16" s="15">
        <v>0.94882352941176484</v>
      </c>
      <c r="C16" s="15">
        <v>0.871764705882353</v>
      </c>
      <c r="D16" s="15">
        <v>0.64470588235294124</v>
      </c>
      <c r="E16" s="15" t="e">
        <v>#DIV/0!</v>
      </c>
      <c r="F16" s="15">
        <v>0.58411764705882352</v>
      </c>
      <c r="G16" s="15" t="e">
        <v>#DIV/0!</v>
      </c>
      <c r="H16" s="15">
        <v>0.63705882352941179</v>
      </c>
      <c r="I16" s="15" t="e">
        <v>#DIV/0!</v>
      </c>
      <c r="J16" s="15">
        <v>0.66117647058823525</v>
      </c>
      <c r="K16" s="15" t="e">
        <v>#DIV/0!</v>
      </c>
      <c r="L16" s="15">
        <v>0.93705882352941183</v>
      </c>
      <c r="M16" s="15">
        <v>0.8529411764705882</v>
      </c>
      <c r="N16" s="15">
        <v>0.64764705882352935</v>
      </c>
      <c r="O16" s="15" t="e">
        <v>#DIV/0!</v>
      </c>
      <c r="P16" s="15">
        <v>0.92294117647058826</v>
      </c>
    </row>
    <row r="17" spans="1:16" x14ac:dyDescent="0.25">
      <c r="A17" s="17" t="s">
        <v>39</v>
      </c>
      <c r="B17" s="18">
        <f>(B16-B14)*100</f>
        <v>0.52941176470590046</v>
      </c>
      <c r="C17" s="18">
        <f t="shared" ref="C17:P17" si="2">(C16-C14)*100</f>
        <v>7.7058823529411953</v>
      </c>
      <c r="D17" s="18">
        <f t="shared" si="2"/>
        <v>19.058823529411779</v>
      </c>
      <c r="E17" s="18" t="e">
        <f t="shared" si="2"/>
        <v>#DIV/0!</v>
      </c>
      <c r="F17" s="18">
        <f t="shared" si="2"/>
        <v>17.764705882352942</v>
      </c>
      <c r="G17" s="18" t="e">
        <f t="shared" si="2"/>
        <v>#DIV/0!</v>
      </c>
      <c r="H17" s="18">
        <f t="shared" si="2"/>
        <v>19.17647058823529</v>
      </c>
      <c r="I17" s="18" t="e">
        <f t="shared" si="2"/>
        <v>#DIV/0!</v>
      </c>
      <c r="J17" s="18">
        <f t="shared" si="2"/>
        <v>15.764705882352937</v>
      </c>
      <c r="K17" s="18" t="e">
        <f t="shared" si="2"/>
        <v>#DIV/0!</v>
      </c>
      <c r="L17" s="18">
        <f t="shared" si="2"/>
        <v>7.3529411764705843</v>
      </c>
      <c r="M17" s="18">
        <f t="shared" si="2"/>
        <v>18.117647058823529</v>
      </c>
      <c r="N17" s="18">
        <f t="shared" si="2"/>
        <v>24.999999999999993</v>
      </c>
      <c r="O17" s="18" t="e">
        <f t="shared" si="2"/>
        <v>#DIV/0!</v>
      </c>
      <c r="P17" s="18">
        <f t="shared" si="2"/>
        <v>9.8235294117646976</v>
      </c>
    </row>
    <row r="19" spans="1:16" x14ac:dyDescent="0.25">
      <c r="A19" s="14" t="s">
        <v>41</v>
      </c>
      <c r="B19" s="15">
        <v>0.94882352941176484</v>
      </c>
      <c r="C19" s="15">
        <v>0.871764705882353</v>
      </c>
      <c r="D19" s="15">
        <v>0.64470588235294124</v>
      </c>
      <c r="E19" s="15" t="e">
        <v>#DIV/0!</v>
      </c>
      <c r="F19" s="15">
        <v>0.58411764705882352</v>
      </c>
      <c r="G19" s="15" t="e">
        <v>#DIV/0!</v>
      </c>
      <c r="H19" s="15">
        <v>0.63705882352941179</v>
      </c>
      <c r="I19" s="15" t="e">
        <v>#DIV/0!</v>
      </c>
      <c r="J19" s="15">
        <v>0.66117647058823525</v>
      </c>
      <c r="K19" s="15" t="e">
        <v>#DIV/0!</v>
      </c>
      <c r="L19" s="15">
        <v>0.93705882352941183</v>
      </c>
      <c r="M19" s="15">
        <v>0.8529411764705882</v>
      </c>
      <c r="N19" s="15">
        <v>0.64764705882352935</v>
      </c>
      <c r="O19" s="15" t="e">
        <v>#DIV/0!</v>
      </c>
      <c r="P19" s="15">
        <v>0.92294117647058826</v>
      </c>
    </row>
    <row r="20" spans="1:16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5">
      <c r="A21" s="14" t="s">
        <v>42</v>
      </c>
      <c r="B21" s="15">
        <v>0.96823529411764708</v>
      </c>
      <c r="C21" s="15">
        <v>0.90117647058823525</v>
      </c>
      <c r="D21" s="15">
        <v>0.73294117647058832</v>
      </c>
      <c r="E21" s="15" t="e">
        <v>#DIV/0!</v>
      </c>
      <c r="F21" s="15">
        <v>0.72529411764705876</v>
      </c>
      <c r="G21" s="15" t="e">
        <v>#DIV/0!</v>
      </c>
      <c r="H21" s="15">
        <v>0.71647058823529408</v>
      </c>
      <c r="I21" s="15" t="e">
        <v>#DIV/0!</v>
      </c>
      <c r="J21" s="15">
        <v>0.75764705882352923</v>
      </c>
      <c r="K21" s="15" t="e">
        <v>#DIV/0!</v>
      </c>
      <c r="L21" s="15">
        <v>0.9523529411764704</v>
      </c>
      <c r="M21" s="15">
        <v>0.92705882352941182</v>
      </c>
      <c r="N21" s="15">
        <v>0.75176470588235289</v>
      </c>
      <c r="O21" s="15" t="e">
        <v>#DIV/0!</v>
      </c>
      <c r="P21" s="15">
        <v>0.92411764705882338</v>
      </c>
    </row>
    <row r="22" spans="1:16" x14ac:dyDescent="0.25">
      <c r="A22" s="17" t="s">
        <v>39</v>
      </c>
      <c r="B22" s="18">
        <f>(B21-B19)*100</f>
        <v>1.941176470588224</v>
      </c>
      <c r="C22" s="18">
        <f t="shared" ref="C22:P22" si="3">(C21-C19)*100</f>
        <v>2.9411764705882248</v>
      </c>
      <c r="D22" s="18">
        <f t="shared" si="3"/>
        <v>8.8235294117647083</v>
      </c>
      <c r="E22" s="18" t="e">
        <f t="shared" si="3"/>
        <v>#DIV/0!</v>
      </c>
      <c r="F22" s="18">
        <f t="shared" si="3"/>
        <v>14.117647058823524</v>
      </c>
      <c r="G22" s="18" t="e">
        <f t="shared" si="3"/>
        <v>#DIV/0!</v>
      </c>
      <c r="H22" s="18">
        <f t="shared" si="3"/>
        <v>7.9411764705882293</v>
      </c>
      <c r="I22" s="18" t="e">
        <f t="shared" si="3"/>
        <v>#DIV/0!</v>
      </c>
      <c r="J22" s="18">
        <f t="shared" si="3"/>
        <v>9.647058823529397</v>
      </c>
      <c r="K22" s="18" t="e">
        <f t="shared" si="3"/>
        <v>#DIV/0!</v>
      </c>
      <c r="L22" s="18">
        <f t="shared" si="3"/>
        <v>1.5294117647058569</v>
      </c>
      <c r="M22" s="18">
        <f t="shared" si="3"/>
        <v>7.4117647058823621</v>
      </c>
      <c r="N22" s="18">
        <f t="shared" si="3"/>
        <v>10.411764705882353</v>
      </c>
      <c r="O22" s="18" t="e">
        <f t="shared" si="3"/>
        <v>#DIV/0!</v>
      </c>
      <c r="P22" s="18">
        <f t="shared" si="3"/>
        <v>0.11764705882351123</v>
      </c>
    </row>
    <row r="24" spans="1:16" x14ac:dyDescent="0.25">
      <c r="A24" s="14" t="s">
        <v>42</v>
      </c>
      <c r="B24" s="15">
        <v>0.96823529411764708</v>
      </c>
      <c r="C24" s="15">
        <v>0.90117647058823525</v>
      </c>
      <c r="D24" s="15">
        <v>0.73294117647058832</v>
      </c>
      <c r="E24" s="15" t="e">
        <v>#DIV/0!</v>
      </c>
      <c r="F24" s="15">
        <v>0.72529411764705876</v>
      </c>
      <c r="G24" s="15" t="e">
        <v>#DIV/0!</v>
      </c>
      <c r="H24" s="15">
        <v>0.71647058823529408</v>
      </c>
      <c r="I24" s="15" t="e">
        <v>#DIV/0!</v>
      </c>
      <c r="J24" s="15">
        <v>0.75764705882352923</v>
      </c>
      <c r="K24" s="15" t="e">
        <v>#DIV/0!</v>
      </c>
      <c r="L24" s="15">
        <v>0.9523529411764704</v>
      </c>
      <c r="M24" s="15">
        <v>0.92705882352941182</v>
      </c>
      <c r="N24" s="15">
        <v>0.75176470588235289</v>
      </c>
      <c r="O24" s="15" t="e">
        <v>#DIV/0!</v>
      </c>
      <c r="P24" s="15">
        <v>0.92411764705882338</v>
      </c>
    </row>
    <row r="25" spans="1:1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14" t="s">
        <v>43</v>
      </c>
      <c r="B26" s="15">
        <v>0.9829411764705881</v>
      </c>
      <c r="C26" s="15">
        <v>0.92999999999999994</v>
      </c>
      <c r="D26" s="15">
        <v>0.81882352941176462</v>
      </c>
      <c r="E26" s="15" t="e">
        <v>#DIV/0!</v>
      </c>
      <c r="F26" s="15">
        <v>0.78882352941176459</v>
      </c>
      <c r="G26" s="15" t="e">
        <v>#DIV/0!</v>
      </c>
      <c r="H26" s="15">
        <v>0.82764705882352951</v>
      </c>
      <c r="I26" s="15" t="e">
        <v>#DIV/0!</v>
      </c>
      <c r="J26" s="15">
        <v>0.85235294117647076</v>
      </c>
      <c r="K26" s="15" t="e">
        <v>#DIV/0!</v>
      </c>
      <c r="L26" s="15">
        <v>0.9629411764705883</v>
      </c>
      <c r="M26" s="15">
        <v>0.95588235294117652</v>
      </c>
      <c r="N26" s="15">
        <v>0.80764705882352938</v>
      </c>
      <c r="O26" s="15" t="e">
        <v>#DIV/0!</v>
      </c>
      <c r="P26" s="15">
        <v>0.95529411764705896</v>
      </c>
    </row>
    <row r="27" spans="1:16" x14ac:dyDescent="0.25">
      <c r="A27" s="17" t="s">
        <v>39</v>
      </c>
      <c r="B27" s="18">
        <f>(B26-B24)*100</f>
        <v>1.4705882352941013</v>
      </c>
      <c r="C27" s="18">
        <f t="shared" ref="C27:P27" si="4">(C26-C24)*100</f>
        <v>2.8823529411764692</v>
      </c>
      <c r="D27" s="18">
        <f t="shared" si="4"/>
        <v>8.5882352941176308</v>
      </c>
      <c r="E27" s="18" t="e">
        <f t="shared" si="4"/>
        <v>#DIV/0!</v>
      </c>
      <c r="F27" s="18">
        <f t="shared" si="4"/>
        <v>6.3529411764705834</v>
      </c>
      <c r="G27" s="18" t="e">
        <f t="shared" si="4"/>
        <v>#DIV/0!</v>
      </c>
      <c r="H27" s="18">
        <f t="shared" si="4"/>
        <v>11.117647058823543</v>
      </c>
      <c r="I27" s="18" t="e">
        <f t="shared" si="4"/>
        <v>#DIV/0!</v>
      </c>
      <c r="J27" s="18">
        <f t="shared" si="4"/>
        <v>9.4705882352941533</v>
      </c>
      <c r="K27" s="18" t="e">
        <f t="shared" si="4"/>
        <v>#DIV/0!</v>
      </c>
      <c r="L27" s="18">
        <f t="shared" si="4"/>
        <v>1.0588235294117898</v>
      </c>
      <c r="M27" s="18">
        <f t="shared" si="4"/>
        <v>2.8823529411764692</v>
      </c>
      <c r="N27" s="18">
        <f t="shared" si="4"/>
        <v>5.5882352941176494</v>
      </c>
      <c r="O27" s="18" t="e">
        <f t="shared" si="4"/>
        <v>#DIV/0!</v>
      </c>
      <c r="P27" s="18">
        <f t="shared" si="4"/>
        <v>3.1176470588235583</v>
      </c>
    </row>
  </sheetData>
  <conditionalFormatting sqref="B2">
    <cfRule type="cellIs" dxfId="59" priority="82" operator="between">
      <formula>0</formula>
      <formula>0.5</formula>
    </cfRule>
    <cfRule type="cellIs" dxfId="58" priority="83" operator="between">
      <formula>0.51</formula>
      <formula>0.89</formula>
    </cfRule>
    <cfRule type="cellIs" dxfId="57" priority="84" operator="between">
      <formula>0.9</formula>
      <formula>1</formula>
    </cfRule>
  </conditionalFormatting>
  <conditionalFormatting sqref="C2:P2">
    <cfRule type="cellIs" dxfId="56" priority="79" operator="between">
      <formula>0</formula>
      <formula>0.5</formula>
    </cfRule>
    <cfRule type="cellIs" dxfId="55" priority="80" operator="between">
      <formula>0.51</formula>
      <formula>0.89</formula>
    </cfRule>
    <cfRule type="cellIs" dxfId="54" priority="81" operator="between">
      <formula>0.9</formula>
      <formula>1</formula>
    </cfRule>
  </conditionalFormatting>
  <conditionalFormatting sqref="B4">
    <cfRule type="cellIs" dxfId="53" priority="76" operator="between">
      <formula>0</formula>
      <formula>0.5</formula>
    </cfRule>
    <cfRule type="cellIs" dxfId="52" priority="77" operator="between">
      <formula>0.51</formula>
      <formula>0.89</formula>
    </cfRule>
    <cfRule type="cellIs" dxfId="51" priority="78" operator="between">
      <formula>0.9</formula>
      <formula>1</formula>
    </cfRule>
  </conditionalFormatting>
  <conditionalFormatting sqref="C4:P4">
    <cfRule type="cellIs" dxfId="50" priority="73" operator="between">
      <formula>0</formula>
      <formula>0.5</formula>
    </cfRule>
    <cfRule type="cellIs" dxfId="49" priority="74" operator="between">
      <formula>0.51</formula>
      <formula>0.89</formula>
    </cfRule>
    <cfRule type="cellIs" dxfId="48" priority="75" operator="between">
      <formula>0.9</formula>
      <formula>1</formula>
    </cfRule>
  </conditionalFormatting>
  <conditionalFormatting sqref="B10">
    <cfRule type="cellIs" dxfId="47" priority="64" operator="between">
      <formula>0</formula>
      <formula>0.5</formula>
    </cfRule>
    <cfRule type="cellIs" dxfId="46" priority="65" operator="between">
      <formula>0.51</formula>
      <formula>0.89</formula>
    </cfRule>
    <cfRule type="cellIs" dxfId="45" priority="66" operator="between">
      <formula>0.9</formula>
      <formula>1</formula>
    </cfRule>
  </conditionalFormatting>
  <conditionalFormatting sqref="C10:P10">
    <cfRule type="cellIs" dxfId="44" priority="61" operator="between">
      <formula>0</formula>
      <formula>0.5</formula>
    </cfRule>
    <cfRule type="cellIs" dxfId="43" priority="62" operator="between">
      <formula>0.51</formula>
      <formula>0.89</formula>
    </cfRule>
    <cfRule type="cellIs" dxfId="42" priority="63" operator="between">
      <formula>0.9</formula>
      <formula>1</formula>
    </cfRule>
  </conditionalFormatting>
  <conditionalFormatting sqref="B8">
    <cfRule type="cellIs" dxfId="41" priority="58" operator="between">
      <formula>0</formula>
      <formula>0.5</formula>
    </cfRule>
    <cfRule type="cellIs" dxfId="40" priority="59" operator="between">
      <formula>0.51</formula>
      <formula>0.89</formula>
    </cfRule>
    <cfRule type="cellIs" dxfId="39" priority="60" operator="between">
      <formula>0.9</formula>
      <formula>1</formula>
    </cfRule>
  </conditionalFormatting>
  <conditionalFormatting sqref="C8:P8">
    <cfRule type="cellIs" dxfId="38" priority="55" operator="between">
      <formula>0</formula>
      <formula>0.5</formula>
    </cfRule>
    <cfRule type="cellIs" dxfId="37" priority="56" operator="between">
      <formula>0.51</formula>
      <formula>0.89</formula>
    </cfRule>
    <cfRule type="cellIs" dxfId="36" priority="57" operator="between">
      <formula>0.9</formula>
      <formula>1</formula>
    </cfRule>
  </conditionalFormatting>
  <conditionalFormatting sqref="B16">
    <cfRule type="cellIs" dxfId="35" priority="52" operator="between">
      <formula>0</formula>
      <formula>0.5</formula>
    </cfRule>
    <cfRule type="cellIs" dxfId="34" priority="53" operator="between">
      <formula>0.51</formula>
      <formula>0.89</formula>
    </cfRule>
    <cfRule type="cellIs" dxfId="33" priority="54" operator="between">
      <formula>0.9</formula>
      <formula>1</formula>
    </cfRule>
  </conditionalFormatting>
  <conditionalFormatting sqref="C16:P16">
    <cfRule type="cellIs" dxfId="32" priority="49" operator="between">
      <formula>0</formula>
      <formula>0.5</formula>
    </cfRule>
    <cfRule type="cellIs" dxfId="31" priority="50" operator="between">
      <formula>0.51</formula>
      <formula>0.89</formula>
    </cfRule>
    <cfRule type="cellIs" dxfId="30" priority="51" operator="between">
      <formula>0.9</formula>
      <formula>1</formula>
    </cfRule>
  </conditionalFormatting>
  <conditionalFormatting sqref="B14">
    <cfRule type="cellIs" dxfId="29" priority="40" operator="between">
      <formula>0</formula>
      <formula>0.5</formula>
    </cfRule>
    <cfRule type="cellIs" dxfId="28" priority="41" operator="between">
      <formula>0.51</formula>
      <formula>0.89</formula>
    </cfRule>
    <cfRule type="cellIs" dxfId="27" priority="42" operator="between">
      <formula>0.9</formula>
      <formula>1</formula>
    </cfRule>
  </conditionalFormatting>
  <conditionalFormatting sqref="C14:P14">
    <cfRule type="cellIs" dxfId="26" priority="37" operator="between">
      <formula>0</formula>
      <formula>0.5</formula>
    </cfRule>
    <cfRule type="cellIs" dxfId="25" priority="38" operator="between">
      <formula>0.51</formula>
      <formula>0.89</formula>
    </cfRule>
    <cfRule type="cellIs" dxfId="24" priority="39" operator="between">
      <formula>0.9</formula>
      <formula>1</formula>
    </cfRule>
  </conditionalFormatting>
  <conditionalFormatting sqref="B21">
    <cfRule type="cellIs" dxfId="23" priority="34" operator="between">
      <formula>0</formula>
      <formula>0.5</formula>
    </cfRule>
    <cfRule type="cellIs" dxfId="22" priority="35" operator="between">
      <formula>0.51</formula>
      <formula>0.89</formula>
    </cfRule>
    <cfRule type="cellIs" dxfId="21" priority="36" operator="between">
      <formula>0.9</formula>
      <formula>1</formula>
    </cfRule>
  </conditionalFormatting>
  <conditionalFormatting sqref="C21:P21">
    <cfRule type="cellIs" dxfId="20" priority="31" operator="between">
      <formula>0</formula>
      <formula>0.5</formula>
    </cfRule>
    <cfRule type="cellIs" dxfId="19" priority="32" operator="between">
      <formula>0.51</formula>
      <formula>0.89</formula>
    </cfRule>
    <cfRule type="cellIs" dxfId="18" priority="33" operator="between">
      <formula>0.9</formula>
      <formula>1</formula>
    </cfRule>
  </conditionalFormatting>
  <conditionalFormatting sqref="B19">
    <cfRule type="cellIs" dxfId="17" priority="22" operator="between">
      <formula>0</formula>
      <formula>0.5</formula>
    </cfRule>
    <cfRule type="cellIs" dxfId="16" priority="23" operator="between">
      <formula>0.51</formula>
      <formula>0.89</formula>
    </cfRule>
    <cfRule type="cellIs" dxfId="15" priority="24" operator="between">
      <formula>0.9</formula>
      <formula>1</formula>
    </cfRule>
  </conditionalFormatting>
  <conditionalFormatting sqref="C19:P19">
    <cfRule type="cellIs" dxfId="14" priority="19" operator="between">
      <formula>0</formula>
      <formula>0.5</formula>
    </cfRule>
    <cfRule type="cellIs" dxfId="13" priority="20" operator="between">
      <formula>0.51</formula>
      <formula>0.89</formula>
    </cfRule>
    <cfRule type="cellIs" dxfId="12" priority="21" operator="between">
      <formula>0.9</formula>
      <formula>1</formula>
    </cfRule>
  </conditionalFormatting>
  <conditionalFormatting sqref="B26">
    <cfRule type="cellIs" dxfId="11" priority="16" operator="between">
      <formula>0</formula>
      <formula>0.5</formula>
    </cfRule>
    <cfRule type="cellIs" dxfId="10" priority="17" operator="between">
      <formula>0.51</formula>
      <formula>0.89</formula>
    </cfRule>
    <cfRule type="cellIs" dxfId="9" priority="18" operator="between">
      <formula>0.9</formula>
      <formula>1</formula>
    </cfRule>
  </conditionalFormatting>
  <conditionalFormatting sqref="C26:P26">
    <cfRule type="cellIs" dxfId="8" priority="13" operator="between">
      <formula>0</formula>
      <formula>0.5</formula>
    </cfRule>
    <cfRule type="cellIs" dxfId="7" priority="14" operator="between">
      <formula>0.51</formula>
      <formula>0.89</formula>
    </cfRule>
    <cfRule type="cellIs" dxfId="6" priority="15" operator="between">
      <formula>0.9</formula>
      <formula>1</formula>
    </cfRule>
  </conditionalFormatting>
  <conditionalFormatting sqref="B24">
    <cfRule type="cellIs" dxfId="5" priority="4" operator="between">
      <formula>0</formula>
      <formula>0.5</formula>
    </cfRule>
    <cfRule type="cellIs" dxfId="4" priority="5" operator="between">
      <formula>0.51</formula>
      <formula>0.89</formula>
    </cfRule>
    <cfRule type="cellIs" dxfId="3" priority="6" operator="between">
      <formula>0.9</formula>
      <formula>1</formula>
    </cfRule>
  </conditionalFormatting>
  <conditionalFormatting sqref="C24:P24">
    <cfRule type="cellIs" dxfId="2" priority="1" operator="between">
      <formula>0</formula>
      <formula>0.5</formula>
    </cfRule>
    <cfRule type="cellIs" dxfId="1" priority="2" operator="between">
      <formula>0.51</formula>
      <formula>0.89</formula>
    </cfRule>
    <cfRule type="cellIs" dxfId="0" priority="3" operator="between">
      <formula>0.9</formula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Teacher 1st SW</vt:lpstr>
      <vt:lpstr>Teacher 2nd SW</vt:lpstr>
      <vt:lpstr>Teacher 3rd SW</vt:lpstr>
      <vt:lpstr>Teacher 4th SW</vt:lpstr>
      <vt:lpstr>Teacher 5th SW</vt:lpstr>
      <vt:lpstr>Teacher 6th SW</vt:lpstr>
      <vt:lpstr>Growth</vt:lpstr>
      <vt:lpstr>'Teacher 1st SW'!Print_Area</vt:lpstr>
      <vt:lpstr>'Teacher 2nd SW'!Print_Area</vt:lpstr>
      <vt:lpstr>'Teacher 3rd SW'!Print_Area</vt:lpstr>
      <vt:lpstr>'Teacher 4th SW'!Print_Area</vt:lpstr>
      <vt:lpstr>'Teacher 5th SW'!Print_Area</vt:lpstr>
      <vt:lpstr>'Teacher 6th SW'!Print_Area</vt:lpstr>
    </vt:vector>
  </TitlesOfParts>
  <Company>Irving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dofleming</dc:creator>
  <cp:lastModifiedBy>Jennifer Dickson</cp:lastModifiedBy>
  <cp:lastPrinted>2018-08-10T18:10:59Z</cp:lastPrinted>
  <dcterms:created xsi:type="dcterms:W3CDTF">2013-10-04T16:49:53Z</dcterms:created>
  <dcterms:modified xsi:type="dcterms:W3CDTF">2021-06-08T15:09:10Z</dcterms:modified>
</cp:coreProperties>
</file>